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Подиумный макияж" sheetId="3" r:id="rId1"/>
    <sheet name="Color Smoky Eyes" sheetId="6" r:id="rId2"/>
    <sheet name="New Look" sheetId="7" r:id="rId3"/>
    <sheet name="Свадебн коммерч макияж" sheetId="1" r:id="rId4"/>
    <sheet name="Smoky eyes классич" sheetId="5" r:id="rId5"/>
    <sheet name="креатив макияж ОМС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7" l="1"/>
  <c r="L30" i="7" s="1"/>
  <c r="I30" i="7"/>
  <c r="J29" i="7"/>
  <c r="L29" i="7" s="1"/>
  <c r="I29" i="7"/>
  <c r="J28" i="7"/>
  <c r="L28" i="7" s="1"/>
  <c r="I28" i="7"/>
  <c r="J27" i="7"/>
  <c r="L27" i="7" s="1"/>
  <c r="I27" i="7"/>
  <c r="J26" i="7"/>
  <c r="L26" i="7" s="1"/>
  <c r="I26" i="7"/>
  <c r="J25" i="7"/>
  <c r="L25" i="7" s="1"/>
  <c r="I25" i="7"/>
  <c r="A25" i="7"/>
  <c r="A26" i="7" s="1"/>
  <c r="A27" i="7" s="1"/>
  <c r="A28" i="7" s="1"/>
  <c r="A29" i="7" s="1"/>
  <c r="A30" i="7" s="1"/>
  <c r="J24" i="7"/>
  <c r="L24" i="7" s="1"/>
  <c r="I24" i="7"/>
  <c r="J22" i="7"/>
  <c r="L22" i="7" s="1"/>
  <c r="I22" i="7"/>
  <c r="J21" i="7"/>
  <c r="L21" i="7" s="1"/>
  <c r="I21" i="7"/>
  <c r="J20" i="7"/>
  <c r="L20" i="7" s="1"/>
  <c r="I20" i="7"/>
  <c r="J19" i="7"/>
  <c r="L19" i="7" s="1"/>
  <c r="I19" i="7"/>
  <c r="J18" i="7"/>
  <c r="L18" i="7" s="1"/>
  <c r="I18" i="7"/>
  <c r="J17" i="7"/>
  <c r="L17" i="7" s="1"/>
  <c r="I17" i="7"/>
  <c r="J16" i="7"/>
  <c r="L16" i="7" s="1"/>
  <c r="I16" i="7"/>
  <c r="A16" i="7"/>
  <c r="A17" i="7" s="1"/>
  <c r="A18" i="7" s="1"/>
  <c r="A19" i="7" s="1"/>
  <c r="A20" i="7" s="1"/>
  <c r="A21" i="7" s="1"/>
  <c r="A22" i="7" s="1"/>
  <c r="J15" i="7"/>
  <c r="L15" i="7" s="1"/>
  <c r="I15" i="7"/>
  <c r="J13" i="7"/>
  <c r="L13" i="7" s="1"/>
  <c r="I13" i="7"/>
  <c r="J12" i="7"/>
  <c r="L12" i="7" s="1"/>
  <c r="I12" i="7"/>
  <c r="A12" i="7"/>
  <c r="A13" i="7" s="1"/>
  <c r="J11" i="7"/>
  <c r="L11" i="7" s="1"/>
  <c r="I11" i="7"/>
  <c r="J15" i="3"/>
  <c r="L15" i="3" s="1"/>
  <c r="I15" i="3"/>
  <c r="J14" i="3"/>
  <c r="L14" i="3" s="1"/>
  <c r="I14" i="3"/>
  <c r="A14" i="3"/>
  <c r="A15" i="3" s="1"/>
  <c r="J13" i="3"/>
  <c r="L13" i="3" s="1"/>
  <c r="I13" i="3"/>
  <c r="I11" i="2" l="1"/>
  <c r="J11" i="2"/>
  <c r="L11" i="2" s="1"/>
  <c r="I12" i="2"/>
  <c r="J12" i="2"/>
  <c r="L12" i="2" s="1"/>
  <c r="I13" i="2"/>
  <c r="J13" i="2"/>
  <c r="L13" i="2" s="1"/>
  <c r="J37" i="5" l="1"/>
  <c r="L37" i="5" s="1"/>
  <c r="I37" i="5"/>
  <c r="J36" i="5"/>
  <c r="L36" i="5" s="1"/>
  <c r="I36" i="5"/>
  <c r="J35" i="5"/>
  <c r="L35" i="5" s="1"/>
  <c r="I35" i="5"/>
  <c r="J34" i="5"/>
  <c r="L34" i="5" s="1"/>
  <c r="I34" i="5"/>
  <c r="J33" i="5"/>
  <c r="L33" i="5" s="1"/>
  <c r="I33" i="5"/>
  <c r="J32" i="5"/>
  <c r="L32" i="5" s="1"/>
  <c r="I32" i="5"/>
  <c r="J31" i="5"/>
  <c r="L31" i="5" s="1"/>
  <c r="I31" i="5"/>
  <c r="J30" i="5"/>
  <c r="L30" i="5" s="1"/>
  <c r="I30" i="5"/>
  <c r="J17" i="2"/>
  <c r="L17" i="2" s="1"/>
  <c r="I17" i="2"/>
  <c r="J16" i="2"/>
  <c r="L16" i="2" s="1"/>
  <c r="I16" i="2"/>
  <c r="J15" i="2"/>
  <c r="L15" i="2" s="1"/>
  <c r="I15" i="2"/>
  <c r="J22" i="6" l="1"/>
  <c r="L22" i="6" s="1"/>
  <c r="I22" i="6"/>
  <c r="J21" i="6"/>
  <c r="L21" i="6" s="1"/>
  <c r="I21" i="6"/>
  <c r="J20" i="6"/>
  <c r="L20" i="6" s="1"/>
  <c r="I20" i="6"/>
  <c r="J19" i="6"/>
  <c r="L19" i="6" s="1"/>
  <c r="I19" i="6"/>
  <c r="J18" i="6"/>
  <c r="L18" i="6" s="1"/>
  <c r="I18" i="6"/>
  <c r="J17" i="6"/>
  <c r="L17" i="6" s="1"/>
  <c r="I17" i="6"/>
  <c r="J16" i="6"/>
  <c r="L16" i="6" s="1"/>
  <c r="I16" i="6"/>
  <c r="J15" i="6"/>
  <c r="L15" i="6" s="1"/>
  <c r="I15" i="6"/>
  <c r="J13" i="6"/>
  <c r="L13" i="6" s="1"/>
  <c r="I13" i="6"/>
  <c r="J12" i="6"/>
  <c r="L12" i="6" s="1"/>
  <c r="I12" i="6"/>
  <c r="A12" i="6"/>
  <c r="A16" i="6" s="1"/>
  <c r="A17" i="6" s="1"/>
  <c r="A18" i="6" s="1"/>
  <c r="A19" i="6" s="1"/>
  <c r="A20" i="6" s="1"/>
  <c r="J11" i="6"/>
  <c r="L11" i="6" s="1"/>
  <c r="I11" i="6"/>
  <c r="L28" i="5"/>
  <c r="J28" i="5"/>
  <c r="I28" i="5"/>
  <c r="J27" i="5"/>
  <c r="L27" i="5" s="1"/>
  <c r="I27" i="5"/>
  <c r="L26" i="5"/>
  <c r="J26" i="5"/>
  <c r="I26" i="5"/>
  <c r="L25" i="5"/>
  <c r="J25" i="5"/>
  <c r="I25" i="5"/>
  <c r="L24" i="5"/>
  <c r="J24" i="5"/>
  <c r="I24" i="5"/>
  <c r="J23" i="5"/>
  <c r="L23" i="5" s="1"/>
  <c r="I23" i="5"/>
  <c r="J22" i="5"/>
  <c r="L22" i="5" s="1"/>
  <c r="I22" i="5"/>
  <c r="J21" i="5"/>
  <c r="L21" i="5" s="1"/>
  <c r="I21" i="5"/>
  <c r="J19" i="5"/>
  <c r="L19" i="5" s="1"/>
  <c r="I19" i="5"/>
  <c r="J18" i="5"/>
  <c r="L18" i="5" s="1"/>
  <c r="I18" i="5"/>
  <c r="J17" i="5"/>
  <c r="L17" i="5" s="1"/>
  <c r="I17" i="5"/>
  <c r="J16" i="5"/>
  <c r="L16" i="5" s="1"/>
  <c r="I16" i="5"/>
  <c r="J15" i="5"/>
  <c r="L15" i="5" s="1"/>
  <c r="I15" i="5"/>
  <c r="J14" i="5"/>
  <c r="L14" i="5" s="1"/>
  <c r="I14" i="5"/>
  <c r="J13" i="5"/>
  <c r="L13" i="5" s="1"/>
  <c r="I13" i="5"/>
  <c r="J12" i="5"/>
  <c r="L12" i="5" s="1"/>
  <c r="I12" i="5"/>
  <c r="A12" i="5"/>
  <c r="A13" i="5" s="1"/>
  <c r="A14" i="5" s="1"/>
  <c r="A15" i="5" s="1"/>
  <c r="A16" i="5" s="1"/>
  <c r="A17" i="5" s="1"/>
  <c r="A18" i="5" s="1"/>
  <c r="A19" i="5" s="1"/>
  <c r="A21" i="5" s="1"/>
  <c r="A22" i="5" s="1"/>
  <c r="A23" i="5" s="1"/>
  <c r="A24" i="5" s="1"/>
  <c r="A25" i="5" s="1"/>
  <c r="A26" i="5" s="1"/>
  <c r="A27" i="5" s="1"/>
  <c r="A28" i="5" s="1"/>
  <c r="A30" i="5" s="1"/>
  <c r="A31" i="5" s="1"/>
  <c r="A32" i="5" s="1"/>
  <c r="A33" i="5" s="1"/>
  <c r="A34" i="5" s="1"/>
  <c r="A35" i="5" s="1"/>
  <c r="A36" i="5" s="1"/>
  <c r="A37" i="5" s="1"/>
  <c r="J11" i="5"/>
  <c r="L11" i="5" s="1"/>
  <c r="I11" i="5"/>
  <c r="J12" i="3"/>
  <c r="L12" i="3" s="1"/>
  <c r="I12" i="3"/>
  <c r="A12" i="3"/>
  <c r="J11" i="3"/>
  <c r="L11" i="3" s="1"/>
  <c r="I11" i="3"/>
  <c r="A12" i="2"/>
  <c r="A13" i="2" s="1"/>
  <c r="J26" i="1"/>
  <c r="L26" i="1" s="1"/>
  <c r="I26" i="1"/>
  <c r="J25" i="1"/>
  <c r="L25" i="1" s="1"/>
  <c r="I25" i="1"/>
  <c r="J24" i="1"/>
  <c r="L24" i="1" s="1"/>
  <c r="I24" i="1"/>
  <c r="J23" i="1"/>
  <c r="L23" i="1" s="1"/>
  <c r="I23" i="1"/>
  <c r="J22" i="1"/>
  <c r="L22" i="1" s="1"/>
  <c r="I22" i="1"/>
  <c r="J21" i="1"/>
  <c r="L21" i="1" s="1"/>
  <c r="I21" i="1"/>
  <c r="J20" i="1"/>
  <c r="L20" i="1" s="1"/>
  <c r="I20" i="1"/>
  <c r="J19" i="1"/>
  <c r="L19" i="1" s="1"/>
  <c r="I19" i="1"/>
  <c r="J18" i="1"/>
  <c r="L18" i="1" s="1"/>
  <c r="I18" i="1"/>
  <c r="J17" i="1"/>
  <c r="L17" i="1" s="1"/>
  <c r="I17" i="1"/>
  <c r="J15" i="1"/>
  <c r="L15" i="1" s="1"/>
  <c r="I15" i="1"/>
  <c r="J14" i="1"/>
  <c r="L14" i="1" s="1"/>
  <c r="I14" i="1"/>
  <c r="J13" i="1"/>
  <c r="L13" i="1" s="1"/>
  <c r="I13" i="1"/>
  <c r="J12" i="1"/>
  <c r="L12" i="1" s="1"/>
  <c r="I12" i="1"/>
  <c r="A12" i="1"/>
  <c r="A13" i="1" s="1"/>
  <c r="A14" i="1" s="1"/>
  <c r="A15" i="1" s="1"/>
  <c r="J11" i="1"/>
  <c r="L11" i="1" s="1"/>
  <c r="I11" i="1"/>
  <c r="A21" i="6" l="1"/>
  <c r="A22" i="6" s="1"/>
  <c r="A16" i="2"/>
  <c r="A17" i="2" s="1"/>
  <c r="A18" i="1" l="1"/>
  <c r="A19" i="1"/>
  <c r="A20" i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<sst xmlns="http://schemas.openxmlformats.org/spreadsheetml/2006/main" count="209" uniqueCount="91">
  <si>
    <t>Судьи:</t>
  </si>
  <si>
    <t>Общее количество участников:</t>
  </si>
  <si>
    <t>№</t>
  </si>
  <si>
    <t>Номер стола</t>
  </si>
  <si>
    <t>Имя участника</t>
  </si>
  <si>
    <t>Судьи</t>
  </si>
  <si>
    <t>Средний балл</t>
  </si>
  <si>
    <t>Общий балл</t>
  </si>
  <si>
    <t>Штрафные баллы</t>
  </si>
  <si>
    <t>Финальный балл</t>
  </si>
  <si>
    <t>МАСТЕРА</t>
  </si>
  <si>
    <t>ЮНИОРЫ</t>
  </si>
  <si>
    <t>СТУДЕНТЫ</t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</si>
  <si>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Свадебный коммерческий макияж (мастера, юниоры, студенты)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</si>
  <si>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креативный макияж по правилам ОМС (мастера, юниоры, студенты)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</si>
  <si>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Подиумный макияж (мастера + юниоры, студенты)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</si>
  <si>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. Макияж «Smoky Eyes» классический (мастера, юниоры, студенты)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</si>
  <si>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. Макияж «Color Smoky Eyes» (мастера, юниоры, студенты)</t>
    </r>
  </si>
  <si>
    <r>
      <t xml:space="preserve">Номинация: </t>
    </r>
    <r>
      <rPr>
        <b/>
        <sz val="11"/>
        <color theme="1"/>
        <rFont val="Calibri"/>
        <family val="2"/>
        <charset val="204"/>
        <scheme val="minor"/>
      </rPr>
      <t>Макияж «New Look» (мастера, юниоры, студенты)</t>
    </r>
  </si>
  <si>
    <t>Ахтемійчук О</t>
  </si>
  <si>
    <t>Драган Елеонора</t>
  </si>
  <si>
    <t>Мачушак Валентина</t>
  </si>
  <si>
    <t>Борисик Евгения</t>
  </si>
  <si>
    <t>Макаренко Вікторія</t>
  </si>
  <si>
    <t>Віщенко Ольга</t>
  </si>
  <si>
    <t>Віщенко Вікторія</t>
  </si>
  <si>
    <t>Івоніна Мішель</t>
  </si>
  <si>
    <t>Прохоренко Валерія</t>
  </si>
  <si>
    <t>Зайцева Влада</t>
  </si>
  <si>
    <t>Матросова Ольга</t>
  </si>
  <si>
    <t>Кротова</t>
  </si>
  <si>
    <t>Штука Дарія</t>
  </si>
  <si>
    <t>Лещинская Ирин</t>
  </si>
  <si>
    <t>Марцинковская</t>
  </si>
  <si>
    <t>Люлька Ірина</t>
  </si>
  <si>
    <t>Бартощук Вікторія</t>
  </si>
  <si>
    <t>Моруга Наталія</t>
  </si>
  <si>
    <t>Франко Єва</t>
  </si>
  <si>
    <t>Пшик</t>
  </si>
  <si>
    <t>Бердей Адріяна</t>
  </si>
  <si>
    <t>Критська Анастасія</t>
  </si>
  <si>
    <t>Антосик Вікторія</t>
  </si>
  <si>
    <t>Шпотко Ірина</t>
  </si>
  <si>
    <t>Слуцкая</t>
  </si>
  <si>
    <t>Малявська Евеліна</t>
  </si>
  <si>
    <t>Ребеко Світлана</t>
  </si>
  <si>
    <t>Ліщенко Олена</t>
  </si>
  <si>
    <t>Пшик Ольга</t>
  </si>
  <si>
    <t>х</t>
  </si>
  <si>
    <t>1.Євтіхова</t>
  </si>
  <si>
    <t>2.Кротова</t>
  </si>
  <si>
    <t>3.Лещинская</t>
  </si>
  <si>
    <t>4.Слуцкая</t>
  </si>
  <si>
    <t>5.Стасів</t>
  </si>
  <si>
    <t>Лик Юлія</t>
  </si>
  <si>
    <t>Балабан Дарія</t>
  </si>
  <si>
    <t>Кононенко Наталія</t>
  </si>
  <si>
    <t>Лукьяненко Юлія</t>
  </si>
  <si>
    <t>1. Бойко</t>
  </si>
  <si>
    <t>3.Ліщинська</t>
  </si>
  <si>
    <t>2. Евтіхова</t>
  </si>
  <si>
    <t>4. Слуцька</t>
  </si>
  <si>
    <t>Мастера</t>
  </si>
  <si>
    <t>ЮНИОРЫ+ студенти</t>
  </si>
  <si>
    <t>1. Кротова</t>
  </si>
  <si>
    <t>2.Лещинська</t>
  </si>
  <si>
    <t>3.Стасів</t>
  </si>
  <si>
    <t>4.Стецьків</t>
  </si>
  <si>
    <t>5.Бойчук</t>
  </si>
  <si>
    <t>МалявськаЕвелина</t>
  </si>
  <si>
    <t>Кузіна Інна</t>
  </si>
  <si>
    <t>Дорофєєва Ольга</t>
  </si>
  <si>
    <t>Шипко Марина</t>
  </si>
  <si>
    <t>Михайлюкова Єлена</t>
  </si>
  <si>
    <t>Бердей Адріана</t>
  </si>
  <si>
    <t>Лещинська</t>
  </si>
  <si>
    <t>Моруга</t>
  </si>
  <si>
    <t>Слуцька</t>
  </si>
  <si>
    <t>5.Стецьків</t>
  </si>
  <si>
    <t xml:space="preserve">МАСТЕРА </t>
  </si>
  <si>
    <t xml:space="preserve"> ЮНИОРЫ</t>
  </si>
  <si>
    <t>Котова Анастасія</t>
  </si>
  <si>
    <t>Марушак Валентина</t>
  </si>
  <si>
    <t>1Бойчук</t>
  </si>
  <si>
    <t>3.Лещинська</t>
  </si>
  <si>
    <t xml:space="preserve">   МАСТЕРА</t>
  </si>
  <si>
    <t>Поліщук Катерина</t>
  </si>
  <si>
    <t>Дорофєева Ольга</t>
  </si>
  <si>
    <t>1.Бойко</t>
  </si>
  <si>
    <t>Могілка Єлізавета</t>
  </si>
  <si>
    <t>Балабан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</si>
</sst>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31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7"/>
  <sheetViews>
    <sheetView tabSelected="1" workbookViewId="0">
      <selection activeCell="D13" sqref="D13"/>
    </sheetView>
  </sheetViews>
  <sheetFormatPr defaultRowHeight="15" x14ac:dyDescent="0.25"/>
  <cols>
    <col min="1" max="1" width="4.140625" style="2" customWidth="1"/>
    <col min="2" max="2" width="7" style="2" customWidth="1"/>
    <col min="3" max="3" width="17" style="2" customWidth="1"/>
    <col min="4" max="4" width="5.5703125" style="2" customWidth="1"/>
    <col min="5" max="5" width="5" style="2" customWidth="1"/>
    <col min="6" max="6" width="4.7109375" style="2" customWidth="1"/>
    <col min="7" max="7" width="5" style="2" customWidth="1"/>
    <col min="8" max="8" width="4" style="2" customWidth="1"/>
    <col min="9" max="9" width="4.42578125" style="2" customWidth="1"/>
    <col min="10" max="10" width="5.28515625" style="2" customWidth="1"/>
    <col min="11" max="11" width="5" style="2" customWidth="1"/>
    <col min="12" max="12" width="6.5703125" style="2" customWidth="1"/>
    <col min="13" max="13" width="3.85546875" style="2" customWidth="1"/>
    <col min="14" max="14" width="14.7109375" style="2" customWidth="1"/>
    <col min="15" max="16384" width="9.140625" style="2"/>
  </cols>
  <sheetData>
    <row r="1" spans="1:14" x14ac:dyDescent="0.25">
      <c r="A1" s="1" t="s">
        <v>15</v>
      </c>
    </row>
    <row r="3" spans="1:14" x14ac:dyDescent="0.25">
      <c r="A3" s="1" t="s">
        <v>0</v>
      </c>
      <c r="C3" s="1" t="s">
        <v>88</v>
      </c>
      <c r="E3" s="2" t="s">
        <v>51</v>
      </c>
    </row>
    <row r="4" spans="1:14" x14ac:dyDescent="0.25">
      <c r="A4" s="1"/>
      <c r="C4" s="1" t="s">
        <v>50</v>
      </c>
      <c r="E4" s="2" t="s">
        <v>52</v>
      </c>
    </row>
    <row r="5" spans="1:14" x14ac:dyDescent="0.25">
      <c r="A5" s="1"/>
      <c r="E5" s="2" t="s">
        <v>68</v>
      </c>
    </row>
    <row r="6" spans="1:14" x14ac:dyDescent="0.25">
      <c r="A6" s="1" t="s">
        <v>1</v>
      </c>
    </row>
    <row r="8" spans="1:14" x14ac:dyDescent="0.25">
      <c r="A8" s="26" t="s">
        <v>2</v>
      </c>
      <c r="B8" s="26" t="s">
        <v>3</v>
      </c>
      <c r="C8" s="26" t="s">
        <v>4</v>
      </c>
      <c r="D8" s="30" t="s">
        <v>5</v>
      </c>
      <c r="E8" s="30"/>
      <c r="F8" s="30"/>
      <c r="G8" s="30"/>
      <c r="H8" s="30"/>
      <c r="I8" s="26" t="s">
        <v>6</v>
      </c>
      <c r="J8" s="26" t="s">
        <v>7</v>
      </c>
      <c r="K8" s="26" t="s">
        <v>8</v>
      </c>
      <c r="L8" s="26" t="s">
        <v>9</v>
      </c>
    </row>
    <row r="9" spans="1:14" x14ac:dyDescent="0.25">
      <c r="A9" s="26"/>
      <c r="B9" s="26"/>
      <c r="C9" s="26"/>
      <c r="D9" s="3">
        <v>1</v>
      </c>
      <c r="E9" s="3">
        <v>2</v>
      </c>
      <c r="F9" s="3">
        <v>3</v>
      </c>
      <c r="G9" s="3">
        <v>4</v>
      </c>
      <c r="H9" s="3">
        <v>5</v>
      </c>
      <c r="I9" s="26"/>
      <c r="J9" s="26"/>
      <c r="K9" s="26"/>
      <c r="L9" s="26"/>
    </row>
    <row r="10" spans="1:14" x14ac:dyDescent="0.2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pans="1:14" x14ac:dyDescent="0.25">
      <c r="A11" s="4">
        <v>1</v>
      </c>
      <c r="B11" s="4">
        <v>5</v>
      </c>
      <c r="C11" s="5" t="s">
        <v>28</v>
      </c>
      <c r="D11" s="4">
        <v>29</v>
      </c>
      <c r="E11" s="4">
        <v>26</v>
      </c>
      <c r="F11" s="4">
        <v>25</v>
      </c>
      <c r="G11" s="4">
        <v>28</v>
      </c>
      <c r="H11" s="4">
        <v>27</v>
      </c>
      <c r="I11" s="4">
        <f>AVERAGE(D11:H11)</f>
        <v>27</v>
      </c>
      <c r="J11" s="4">
        <f>SUM(D11:H11)</f>
        <v>135</v>
      </c>
      <c r="K11" s="4"/>
      <c r="L11" s="4">
        <f>J11-K11</f>
        <v>135</v>
      </c>
      <c r="M11" s="10"/>
      <c r="N11" s="10"/>
    </row>
    <row r="12" spans="1:14" x14ac:dyDescent="0.25">
      <c r="A12" s="4">
        <f>A11+1</f>
        <v>2</v>
      </c>
      <c r="B12" s="4">
        <v>6</v>
      </c>
      <c r="C12" s="5" t="s">
        <v>89</v>
      </c>
      <c r="D12" s="4">
        <v>28</v>
      </c>
      <c r="E12" s="4">
        <v>28</v>
      </c>
      <c r="F12" s="4">
        <v>26</v>
      </c>
      <c r="G12" s="4">
        <v>29</v>
      </c>
      <c r="H12" s="4">
        <v>29</v>
      </c>
      <c r="I12" s="4">
        <f t="shared" ref="I12" si="0">AVERAGE(D12:H12)</f>
        <v>28</v>
      </c>
      <c r="J12" s="4">
        <f t="shared" ref="J12" si="1">SUM(D12:H12)</f>
        <v>140</v>
      </c>
      <c r="K12" s="6"/>
      <c r="L12" s="4">
        <f t="shared" ref="L12" si="2">J12-K12</f>
        <v>140</v>
      </c>
      <c r="M12" s="10">
        <v>3</v>
      </c>
      <c r="N12" s="10" t="s">
        <v>24</v>
      </c>
    </row>
    <row r="13" spans="1:14" x14ac:dyDescent="0.25">
      <c r="A13" s="4">
        <v>4</v>
      </c>
      <c r="B13" s="4">
        <v>1</v>
      </c>
      <c r="C13" s="5" t="s">
        <v>54</v>
      </c>
      <c r="D13" s="4">
        <v>30</v>
      </c>
      <c r="E13" s="4">
        <v>30</v>
      </c>
      <c r="F13" s="4">
        <v>29</v>
      </c>
      <c r="G13" s="4">
        <v>30</v>
      </c>
      <c r="H13" s="4">
        <v>30</v>
      </c>
      <c r="I13" s="4">
        <f>AVERAGE(D13:H13)</f>
        <v>29.8</v>
      </c>
      <c r="J13" s="4">
        <f>SUM(D13:H13)</f>
        <v>149</v>
      </c>
      <c r="K13" s="4"/>
      <c r="L13" s="4">
        <f>J13-K13</f>
        <v>149</v>
      </c>
      <c r="M13" s="10">
        <v>1</v>
      </c>
      <c r="N13" s="10" t="s">
        <v>30</v>
      </c>
    </row>
    <row r="14" spans="1:14" x14ac:dyDescent="0.25">
      <c r="A14" s="4">
        <f>A13+1</f>
        <v>5</v>
      </c>
      <c r="B14" s="4">
        <v>2</v>
      </c>
      <c r="C14" s="5" t="s">
        <v>47</v>
      </c>
      <c r="D14" s="4">
        <v>28</v>
      </c>
      <c r="E14" s="4">
        <v>27</v>
      </c>
      <c r="F14" s="4">
        <v>27</v>
      </c>
      <c r="G14" s="4">
        <v>28</v>
      </c>
      <c r="H14" s="4">
        <v>28</v>
      </c>
      <c r="I14" s="4">
        <f t="shared" ref="I14:I15" si="3">AVERAGE(D14:H14)</f>
        <v>27.6</v>
      </c>
      <c r="J14" s="4">
        <f t="shared" ref="J14:J15" si="4">SUM(D14:H14)</f>
        <v>138</v>
      </c>
      <c r="K14" s="6"/>
      <c r="L14" s="4">
        <f t="shared" ref="L14:L15" si="5">J14-K14</f>
        <v>138</v>
      </c>
      <c r="M14" s="10"/>
      <c r="N14" s="10"/>
    </row>
    <row r="15" spans="1:14" x14ac:dyDescent="0.25">
      <c r="A15" s="4">
        <f t="shared" ref="A15" si="6">A14+1</f>
        <v>6</v>
      </c>
      <c r="B15" s="4">
        <v>4</v>
      </c>
      <c r="C15" s="5" t="s">
        <v>90</v>
      </c>
      <c r="D15" s="4">
        <v>29</v>
      </c>
      <c r="E15" s="4">
        <v>29</v>
      </c>
      <c r="F15" s="4">
        <v>28</v>
      </c>
      <c r="G15" s="4">
        <v>29</v>
      </c>
      <c r="H15" s="4">
        <v>29</v>
      </c>
      <c r="I15" s="4">
        <f t="shared" si="3"/>
        <v>28.8</v>
      </c>
      <c r="J15" s="4">
        <f t="shared" si="4"/>
        <v>144</v>
      </c>
      <c r="K15" s="6"/>
      <c r="L15" s="4">
        <f t="shared" si="5"/>
        <v>144</v>
      </c>
      <c r="M15" s="10">
        <v>2</v>
      </c>
      <c r="N15" s="10" t="s">
        <v>30</v>
      </c>
    </row>
    <row r="16" spans="1:14" x14ac:dyDescent="0.25">
      <c r="A16" s="8"/>
      <c r="B16" s="8"/>
      <c r="C16" s="9"/>
      <c r="D16" s="8"/>
      <c r="E16" s="8"/>
      <c r="F16" s="8"/>
      <c r="G16" s="8"/>
      <c r="H16" s="8"/>
      <c r="I16" s="9"/>
      <c r="J16" s="9"/>
      <c r="K16" s="9"/>
      <c r="L16" s="9"/>
    </row>
    <row r="17" spans="1:12" x14ac:dyDescent="0.25">
      <c r="A17" s="8"/>
      <c r="B17" s="8"/>
      <c r="C17" s="9"/>
      <c r="D17" s="8"/>
      <c r="E17" s="8"/>
      <c r="F17" s="8"/>
      <c r="G17" s="8"/>
      <c r="H17" s="8"/>
      <c r="I17" s="9"/>
      <c r="J17" s="9"/>
      <c r="K17" s="9"/>
      <c r="L17" s="9"/>
    </row>
  </sheetData>
  <mergeCells count="9">
    <mergeCell ref="K8:K9"/>
    <mergeCell ref="L8:L9"/>
    <mergeCell ref="A10:L10"/>
    <mergeCell ref="A8:A9"/>
    <mergeCell ref="B8:B9"/>
    <mergeCell ref="C8:C9"/>
    <mergeCell ref="D8:H8"/>
    <mergeCell ref="I8:I9"/>
    <mergeCell ref="J8:J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2"/>
  <sheetViews>
    <sheetView workbookViewId="0">
      <selection activeCell="F12" sqref="F12"/>
    </sheetView>
  </sheetViews>
  <sheetFormatPr defaultRowHeight="15" x14ac:dyDescent="0.25"/>
  <cols>
    <col min="1" max="1" width="4.140625" style="2" customWidth="1"/>
    <col min="2" max="2" width="5.140625" style="2" customWidth="1"/>
    <col min="3" max="3" width="17" style="2" customWidth="1"/>
    <col min="4" max="9" width="5.5703125" style="2" customWidth="1"/>
    <col min="10" max="10" width="7.7109375" style="2" customWidth="1"/>
    <col min="11" max="11" width="5.7109375" style="2" customWidth="1"/>
    <col min="12" max="12" width="6.5703125" style="2" customWidth="1"/>
    <col min="13" max="13" width="4.28515625" style="23" customWidth="1"/>
    <col min="14" max="14" width="12.28515625" style="22" customWidth="1"/>
    <col min="15" max="16384" width="9.140625" style="2"/>
  </cols>
  <sheetData>
    <row r="1" spans="1:14" x14ac:dyDescent="0.25">
      <c r="A1" s="1" t="s">
        <v>17</v>
      </c>
    </row>
    <row r="3" spans="1:14" x14ac:dyDescent="0.25">
      <c r="A3" s="1" t="s">
        <v>0</v>
      </c>
      <c r="C3" s="1" t="s">
        <v>83</v>
      </c>
      <c r="E3" s="2" t="s">
        <v>84</v>
      </c>
    </row>
    <row r="4" spans="1:14" x14ac:dyDescent="0.25">
      <c r="A4" s="1"/>
      <c r="C4" s="1" t="s">
        <v>50</v>
      </c>
      <c r="E4" s="2" t="s">
        <v>61</v>
      </c>
    </row>
    <row r="5" spans="1:14" x14ac:dyDescent="0.25">
      <c r="A5" s="1"/>
      <c r="E5" s="2" t="s">
        <v>78</v>
      </c>
    </row>
    <row r="6" spans="1:14" x14ac:dyDescent="0.25">
      <c r="A6" s="1" t="s">
        <v>1</v>
      </c>
    </row>
    <row r="8" spans="1:14" x14ac:dyDescent="0.25">
      <c r="A8" s="26" t="s">
        <v>2</v>
      </c>
      <c r="B8" s="26" t="s">
        <v>3</v>
      </c>
      <c r="C8" s="26" t="s">
        <v>4</v>
      </c>
      <c r="D8" s="30" t="s">
        <v>5</v>
      </c>
      <c r="E8" s="30"/>
      <c r="F8" s="30"/>
      <c r="G8" s="30"/>
      <c r="H8" s="30"/>
      <c r="I8" s="26" t="s">
        <v>6</v>
      </c>
      <c r="J8" s="26" t="s">
        <v>7</v>
      </c>
      <c r="K8" s="26" t="s">
        <v>8</v>
      </c>
      <c r="L8" s="26" t="s">
        <v>9</v>
      </c>
    </row>
    <row r="9" spans="1:14" x14ac:dyDescent="0.25">
      <c r="A9" s="26"/>
      <c r="B9" s="26"/>
      <c r="C9" s="26"/>
      <c r="D9" s="3">
        <v>1</v>
      </c>
      <c r="E9" s="3">
        <v>2</v>
      </c>
      <c r="F9" s="3">
        <v>3</v>
      </c>
      <c r="G9" s="3">
        <v>4</v>
      </c>
      <c r="H9" s="3">
        <v>5</v>
      </c>
      <c r="I9" s="26"/>
      <c r="J9" s="26"/>
      <c r="K9" s="26"/>
      <c r="L9" s="26"/>
    </row>
    <row r="10" spans="1:14" x14ac:dyDescent="0.25">
      <c r="A10" s="27" t="s">
        <v>11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4"/>
      <c r="N10" s="16"/>
    </row>
    <row r="11" spans="1:14" x14ac:dyDescent="0.25">
      <c r="A11" s="4">
        <v>1</v>
      </c>
      <c r="B11" s="4">
        <v>10</v>
      </c>
      <c r="C11" s="5" t="s">
        <v>37</v>
      </c>
      <c r="D11" s="4">
        <v>28</v>
      </c>
      <c r="E11" s="4">
        <v>27</v>
      </c>
      <c r="F11" s="4">
        <v>28</v>
      </c>
      <c r="G11" s="4">
        <v>28</v>
      </c>
      <c r="H11" s="4">
        <v>28</v>
      </c>
      <c r="I11" s="4">
        <f>AVERAGE(D11:H11)</f>
        <v>27.8</v>
      </c>
      <c r="J11" s="4">
        <f>SUM(D11:H11)</f>
        <v>139</v>
      </c>
      <c r="K11" s="4"/>
      <c r="L11" s="4">
        <f>J11-K11</f>
        <v>139</v>
      </c>
      <c r="M11" s="24">
        <v>3</v>
      </c>
      <c r="N11" s="16" t="s">
        <v>36</v>
      </c>
    </row>
    <row r="12" spans="1:14" x14ac:dyDescent="0.25">
      <c r="A12" s="4">
        <f>A11+1</f>
        <v>2</v>
      </c>
      <c r="B12" s="4">
        <v>11</v>
      </c>
      <c r="C12" s="5" t="s">
        <v>45</v>
      </c>
      <c r="D12" s="4">
        <v>29</v>
      </c>
      <c r="E12" s="4">
        <v>28</v>
      </c>
      <c r="F12" s="4">
        <v>30</v>
      </c>
      <c r="G12" s="4">
        <v>30</v>
      </c>
      <c r="H12" s="4">
        <v>30</v>
      </c>
      <c r="I12" s="4">
        <f t="shared" ref="I12:I22" si="0">AVERAGE(D12:H12)</f>
        <v>29.4</v>
      </c>
      <c r="J12" s="4">
        <f t="shared" ref="J12:J22" si="1">SUM(D12:H12)</f>
        <v>147</v>
      </c>
      <c r="K12" s="6"/>
      <c r="L12" s="4">
        <f t="shared" ref="L12:L22" si="2">J12-K12</f>
        <v>147</v>
      </c>
      <c r="M12" s="24">
        <v>1</v>
      </c>
      <c r="N12" s="16" t="s">
        <v>43</v>
      </c>
    </row>
    <row r="13" spans="1:14" x14ac:dyDescent="0.25">
      <c r="A13" s="4">
        <v>3</v>
      </c>
      <c r="B13" s="4">
        <v>13</v>
      </c>
      <c r="C13" s="6" t="s">
        <v>23</v>
      </c>
      <c r="D13" s="4">
        <v>30</v>
      </c>
      <c r="E13" s="4">
        <v>29</v>
      </c>
      <c r="F13" s="4">
        <v>29</v>
      </c>
      <c r="G13" s="4">
        <v>29</v>
      </c>
      <c r="H13" s="4">
        <v>29</v>
      </c>
      <c r="I13" s="4">
        <f t="shared" si="0"/>
        <v>29.2</v>
      </c>
      <c r="J13" s="4">
        <f t="shared" si="1"/>
        <v>146</v>
      </c>
      <c r="K13" s="6"/>
      <c r="L13" s="4">
        <f t="shared" si="2"/>
        <v>146</v>
      </c>
      <c r="M13" s="24">
        <v>2</v>
      </c>
      <c r="N13" s="16" t="s">
        <v>22</v>
      </c>
    </row>
    <row r="14" spans="1:14" x14ac:dyDescent="0.25">
      <c r="A14" s="31" t="s">
        <v>85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24"/>
      <c r="N14" s="16"/>
    </row>
    <row r="15" spans="1:14" ht="15.75" customHeight="1" x14ac:dyDescent="0.25">
      <c r="A15" s="4">
        <v>5</v>
      </c>
      <c r="B15" s="7">
        <v>1</v>
      </c>
      <c r="C15" s="6" t="s">
        <v>54</v>
      </c>
      <c r="D15" s="4">
        <v>26</v>
      </c>
      <c r="E15" s="4">
        <v>29</v>
      </c>
      <c r="F15" s="4">
        <v>27</v>
      </c>
      <c r="G15" s="4">
        <v>26</v>
      </c>
      <c r="H15" s="4">
        <v>27</v>
      </c>
      <c r="I15" s="4">
        <f t="shared" si="0"/>
        <v>27</v>
      </c>
      <c r="J15" s="4">
        <f t="shared" si="1"/>
        <v>135</v>
      </c>
      <c r="K15" s="6"/>
      <c r="L15" s="4">
        <f t="shared" si="2"/>
        <v>135</v>
      </c>
      <c r="M15" s="24"/>
      <c r="N15" s="16"/>
    </row>
    <row r="16" spans="1:14" x14ac:dyDescent="0.25">
      <c r="A16" s="4">
        <f t="shared" ref="A16:A21" si="3">A15+1</f>
        <v>6</v>
      </c>
      <c r="B16" s="7">
        <v>2</v>
      </c>
      <c r="C16" s="6" t="s">
        <v>47</v>
      </c>
      <c r="D16" s="4">
        <v>28</v>
      </c>
      <c r="E16" s="4">
        <v>28</v>
      </c>
      <c r="F16" s="4">
        <v>28</v>
      </c>
      <c r="G16" s="4">
        <v>29</v>
      </c>
      <c r="H16" s="4">
        <v>29</v>
      </c>
      <c r="I16" s="4">
        <f t="shared" si="0"/>
        <v>28.4</v>
      </c>
      <c r="J16" s="4">
        <f t="shared" si="1"/>
        <v>142</v>
      </c>
      <c r="K16" s="6"/>
      <c r="L16" s="4">
        <f t="shared" si="2"/>
        <v>142</v>
      </c>
      <c r="M16" s="25">
        <v>2</v>
      </c>
      <c r="N16" s="16"/>
    </row>
    <row r="17" spans="1:14" x14ac:dyDescent="0.25">
      <c r="A17" s="4">
        <f t="shared" si="3"/>
        <v>7</v>
      </c>
      <c r="B17" s="7">
        <v>3</v>
      </c>
      <c r="C17" s="6" t="s">
        <v>44</v>
      </c>
      <c r="D17" s="4">
        <v>29</v>
      </c>
      <c r="E17" s="4">
        <v>27</v>
      </c>
      <c r="F17" s="4">
        <v>29</v>
      </c>
      <c r="G17" s="4">
        <v>30</v>
      </c>
      <c r="H17" s="4">
        <v>30</v>
      </c>
      <c r="I17" s="4">
        <f t="shared" si="0"/>
        <v>29</v>
      </c>
      <c r="J17" s="4">
        <f t="shared" si="1"/>
        <v>145</v>
      </c>
      <c r="K17" s="6"/>
      <c r="L17" s="4">
        <f t="shared" si="2"/>
        <v>145</v>
      </c>
      <c r="M17" s="24">
        <v>1</v>
      </c>
      <c r="N17" s="16" t="s">
        <v>43</v>
      </c>
    </row>
    <row r="18" spans="1:14" x14ac:dyDescent="0.25">
      <c r="A18" s="4">
        <f t="shared" si="3"/>
        <v>8</v>
      </c>
      <c r="B18" s="7">
        <v>4</v>
      </c>
      <c r="C18" s="6" t="s">
        <v>55</v>
      </c>
      <c r="D18" s="4">
        <v>30</v>
      </c>
      <c r="E18" s="4">
        <v>30</v>
      </c>
      <c r="F18" s="4">
        <v>30</v>
      </c>
      <c r="G18" s="4">
        <v>27</v>
      </c>
      <c r="H18" s="4">
        <v>28</v>
      </c>
      <c r="I18" s="4">
        <f t="shared" si="0"/>
        <v>29</v>
      </c>
      <c r="J18" s="4">
        <f t="shared" si="1"/>
        <v>145</v>
      </c>
      <c r="K18" s="6"/>
      <c r="L18" s="4">
        <f t="shared" si="2"/>
        <v>145</v>
      </c>
      <c r="M18" s="24">
        <v>1</v>
      </c>
      <c r="N18" s="16" t="s">
        <v>30</v>
      </c>
    </row>
    <row r="19" spans="1:14" x14ac:dyDescent="0.25">
      <c r="A19" s="4">
        <f t="shared" si="3"/>
        <v>9</v>
      </c>
      <c r="B19" s="7">
        <v>5</v>
      </c>
      <c r="C19" s="6" t="s">
        <v>36</v>
      </c>
      <c r="D19" s="4">
        <v>26</v>
      </c>
      <c r="E19" s="4">
        <v>27</v>
      </c>
      <c r="F19" s="4">
        <v>26</v>
      </c>
      <c r="G19" s="4">
        <v>28</v>
      </c>
      <c r="H19" s="4">
        <v>25</v>
      </c>
      <c r="I19" s="4">
        <f t="shared" si="0"/>
        <v>26.4</v>
      </c>
      <c r="J19" s="4">
        <f t="shared" si="1"/>
        <v>132</v>
      </c>
      <c r="K19" s="6"/>
      <c r="L19" s="4">
        <f t="shared" si="2"/>
        <v>132</v>
      </c>
      <c r="M19" s="24"/>
      <c r="N19" s="16"/>
    </row>
    <row r="20" spans="1:14" x14ac:dyDescent="0.25">
      <c r="A20" s="4">
        <f t="shared" si="3"/>
        <v>10</v>
      </c>
      <c r="B20" s="7">
        <v>6</v>
      </c>
      <c r="C20" s="6" t="s">
        <v>31</v>
      </c>
      <c r="D20" s="4">
        <v>28</v>
      </c>
      <c r="E20" s="4">
        <v>26</v>
      </c>
      <c r="F20" s="4">
        <v>27</v>
      </c>
      <c r="G20" s="4">
        <v>27</v>
      </c>
      <c r="H20" s="4">
        <v>26</v>
      </c>
      <c r="I20" s="4">
        <f t="shared" si="0"/>
        <v>26.8</v>
      </c>
      <c r="J20" s="4">
        <f t="shared" si="1"/>
        <v>134</v>
      </c>
      <c r="K20" s="6"/>
      <c r="L20" s="4">
        <f t="shared" si="2"/>
        <v>134</v>
      </c>
      <c r="M20" s="24"/>
      <c r="N20" s="16"/>
    </row>
    <row r="21" spans="1:14" x14ac:dyDescent="0.25">
      <c r="A21" s="4">
        <f t="shared" si="3"/>
        <v>11</v>
      </c>
      <c r="B21" s="7">
        <v>7</v>
      </c>
      <c r="C21" s="6" t="s">
        <v>86</v>
      </c>
      <c r="D21" s="4">
        <v>27</v>
      </c>
      <c r="E21" s="4">
        <v>25</v>
      </c>
      <c r="F21" s="4">
        <v>26</v>
      </c>
      <c r="G21" s="4">
        <v>26</v>
      </c>
      <c r="H21" s="4">
        <v>26</v>
      </c>
      <c r="I21" s="4">
        <f t="shared" si="0"/>
        <v>26</v>
      </c>
      <c r="J21" s="4">
        <f t="shared" si="1"/>
        <v>130</v>
      </c>
      <c r="K21" s="6"/>
      <c r="L21" s="4">
        <f t="shared" si="2"/>
        <v>130</v>
      </c>
      <c r="M21" s="24"/>
      <c r="N21" s="16"/>
    </row>
    <row r="22" spans="1:14" x14ac:dyDescent="0.25">
      <c r="A22" s="4">
        <f>A21+1</f>
        <v>12</v>
      </c>
      <c r="B22" s="7">
        <v>9</v>
      </c>
      <c r="C22" s="6" t="s">
        <v>87</v>
      </c>
      <c r="D22" s="4">
        <v>25</v>
      </c>
      <c r="E22" s="4">
        <v>25</v>
      </c>
      <c r="F22" s="4">
        <v>25</v>
      </c>
      <c r="G22" s="4">
        <v>25</v>
      </c>
      <c r="H22" s="4">
        <v>27</v>
      </c>
      <c r="I22" s="4">
        <f t="shared" si="0"/>
        <v>25.4</v>
      </c>
      <c r="J22" s="4">
        <f t="shared" si="1"/>
        <v>127</v>
      </c>
      <c r="K22" s="6"/>
      <c r="L22" s="4">
        <f t="shared" si="2"/>
        <v>127</v>
      </c>
      <c r="M22" s="24"/>
      <c r="N22" s="16"/>
    </row>
  </sheetData>
  <mergeCells count="10">
    <mergeCell ref="K8:K9"/>
    <mergeCell ref="L8:L9"/>
    <mergeCell ref="A10:L10"/>
    <mergeCell ref="A14:L14"/>
    <mergeCell ref="A8:A9"/>
    <mergeCell ref="B8:B9"/>
    <mergeCell ref="C8:C9"/>
    <mergeCell ref="D8:H8"/>
    <mergeCell ref="I8:I9"/>
    <mergeCell ref="J8:J9"/>
  </mergeCells>
  <conditionalFormatting sqref="D11:E11 H11">
    <cfRule type="cellIs" dxfId="291" priority="57" operator="lessThanOrEqual">
      <formula>$I$11-3</formula>
    </cfRule>
    <cfRule type="cellIs" dxfId="290" priority="58" operator="greaterThanOrEqual">
      <formula>$I$11+3</formula>
    </cfRule>
  </conditionalFormatting>
  <conditionalFormatting sqref="D12:E12 H12">
    <cfRule type="cellIs" dxfId="289" priority="55" operator="lessThanOrEqual">
      <formula>$I$12-3</formula>
    </cfRule>
    <cfRule type="cellIs" dxfId="288" priority="56" operator="greaterThanOrEqual">
      <formula>$I$12+3</formula>
    </cfRule>
  </conditionalFormatting>
  <conditionalFormatting sqref="D13:H13">
    <cfRule type="cellIs" dxfId="287" priority="51" operator="lessThanOrEqual">
      <formula>$I$13-3</formula>
    </cfRule>
    <cfRule type="cellIs" dxfId="286" priority="52" operator="greaterThanOrEqual">
      <formula>$I$13+3</formula>
    </cfRule>
  </conditionalFormatting>
  <conditionalFormatting sqref="D15:H15">
    <cfRule type="cellIs" dxfId="285" priority="43" operator="lessThanOrEqual">
      <formula>$I$15-3</formula>
    </cfRule>
    <cfRule type="cellIs" dxfId="284" priority="44" operator="greaterThanOrEqual">
      <formula>$I$15+3</formula>
    </cfRule>
  </conditionalFormatting>
  <conditionalFormatting sqref="D16:H16">
    <cfRule type="cellIs" dxfId="283" priority="41" operator="lessThanOrEqual">
      <formula>$I$16-3</formula>
    </cfRule>
    <cfRule type="cellIs" dxfId="282" priority="42" operator="greaterThanOrEqual">
      <formula>$I$16+3</formula>
    </cfRule>
  </conditionalFormatting>
  <conditionalFormatting sqref="D17:H17">
    <cfRule type="cellIs" dxfId="281" priority="39" operator="lessThanOrEqual">
      <formula>$I$17-3</formula>
    </cfRule>
    <cfRule type="cellIs" dxfId="280" priority="40" operator="greaterThanOrEqual">
      <formula>$I$17+3</formula>
    </cfRule>
  </conditionalFormatting>
  <conditionalFormatting sqref="D18:H18">
    <cfRule type="cellIs" dxfId="279" priority="37" operator="lessThanOrEqual">
      <formula>$I$18-3</formula>
    </cfRule>
    <cfRule type="cellIs" dxfId="278" priority="38" operator="greaterThanOrEqual">
      <formula>$I$18+3</formula>
    </cfRule>
  </conditionalFormatting>
  <conditionalFormatting sqref="D19:H19">
    <cfRule type="cellIs" dxfId="277" priority="35" operator="lessThanOrEqual">
      <formula>$I$19-3</formula>
    </cfRule>
    <cfRule type="cellIs" dxfId="276" priority="36" operator="greaterThanOrEqual">
      <formula>$I$19+3</formula>
    </cfRule>
  </conditionalFormatting>
  <conditionalFormatting sqref="D20:H20">
    <cfRule type="cellIs" dxfId="275" priority="33" operator="lessThanOrEqual">
      <formula>$I$20-3</formula>
    </cfRule>
    <cfRule type="cellIs" dxfId="274" priority="34" operator="greaterThanOrEqual">
      <formula>$I$20+3</formula>
    </cfRule>
  </conditionalFormatting>
  <conditionalFormatting sqref="D21:H21">
    <cfRule type="cellIs" dxfId="273" priority="31" operator="lessThanOrEqual">
      <formula>$I$21-3</formula>
    </cfRule>
    <cfRule type="cellIs" dxfId="272" priority="32" operator="greaterThanOrEqual">
      <formula>$I$21+3</formula>
    </cfRule>
  </conditionalFormatting>
  <conditionalFormatting sqref="D22:H22">
    <cfRule type="cellIs" dxfId="271" priority="29" operator="lessThanOrEqual">
      <formula>$I$22-3</formula>
    </cfRule>
    <cfRule type="cellIs" dxfId="270" priority="30" operator="greaterThanOrEqual">
      <formula>$I$22+3</formula>
    </cfRule>
  </conditionalFormatting>
  <conditionalFormatting sqref="F11:G11">
    <cfRule type="cellIs" dxfId="269" priority="23" operator="lessThanOrEqual">
      <formula>$I$13-3</formula>
    </cfRule>
    <cfRule type="cellIs" dxfId="268" priority="24" operator="greaterThanOrEqual">
      <formula>$I$13+3</formula>
    </cfRule>
  </conditionalFormatting>
  <conditionalFormatting sqref="F12:G12">
    <cfRule type="cellIs" dxfId="267" priority="85" operator="lessThanOrEqual">
      <formula>#REF!-3</formula>
    </cfRule>
    <cfRule type="cellIs" dxfId="266" priority="86" operator="greaterThanOrEqual">
      <formula>#REF!+3</formula>
    </cfRule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30"/>
  <sheetViews>
    <sheetView workbookViewId="0">
      <selection activeCell="D16" sqref="D16"/>
    </sheetView>
  </sheetViews>
  <sheetFormatPr defaultRowHeight="15" x14ac:dyDescent="0.25"/>
  <cols>
    <col min="1" max="1" width="4.140625" style="2" customWidth="1"/>
    <col min="2" max="2" width="4.7109375" style="2" customWidth="1"/>
    <col min="3" max="3" width="17" style="2" customWidth="1"/>
    <col min="4" max="4" width="4.7109375" style="2" customWidth="1"/>
    <col min="5" max="5" width="5.42578125" style="2" customWidth="1"/>
    <col min="6" max="6" width="5.28515625" style="2" customWidth="1"/>
    <col min="7" max="7" width="5.42578125" style="2" customWidth="1"/>
    <col min="8" max="8" width="4.42578125" style="2" customWidth="1"/>
    <col min="9" max="9" width="8" style="2" customWidth="1"/>
    <col min="10" max="10" width="6.42578125" style="2" customWidth="1"/>
    <col min="11" max="11" width="4.28515625" style="2" customWidth="1"/>
    <col min="12" max="12" width="6" style="2" customWidth="1"/>
    <col min="13" max="13" width="4.7109375" style="2" customWidth="1"/>
    <col min="14" max="14" width="13.85546875" style="2" customWidth="1"/>
    <col min="15" max="16384" width="9.140625" style="2"/>
  </cols>
  <sheetData>
    <row r="1" spans="1:14" x14ac:dyDescent="0.25">
      <c r="A1" s="1" t="s">
        <v>18</v>
      </c>
    </row>
    <row r="3" spans="1:14" x14ac:dyDescent="0.25">
      <c r="A3" s="1" t="s">
        <v>0</v>
      </c>
      <c r="C3" s="1" t="s">
        <v>88</v>
      </c>
      <c r="E3" s="2" t="s">
        <v>51</v>
      </c>
    </row>
    <row r="4" spans="1:14" x14ac:dyDescent="0.25">
      <c r="A4" s="1"/>
      <c r="C4" s="1" t="s">
        <v>50</v>
      </c>
      <c r="E4" s="2" t="s">
        <v>52</v>
      </c>
    </row>
    <row r="5" spans="1:14" x14ac:dyDescent="0.25">
      <c r="A5" s="1"/>
      <c r="E5" s="2" t="s">
        <v>78</v>
      </c>
    </row>
    <row r="6" spans="1:14" x14ac:dyDescent="0.25">
      <c r="A6" s="1" t="s">
        <v>1</v>
      </c>
    </row>
    <row r="8" spans="1:14" x14ac:dyDescent="0.25">
      <c r="A8" s="26" t="s">
        <v>2</v>
      </c>
      <c r="B8" s="26" t="s">
        <v>3</v>
      </c>
      <c r="C8" s="26" t="s">
        <v>4</v>
      </c>
      <c r="D8" s="30" t="s">
        <v>5</v>
      </c>
      <c r="E8" s="30"/>
      <c r="F8" s="30"/>
      <c r="G8" s="30"/>
      <c r="H8" s="30"/>
      <c r="I8" s="26" t="s">
        <v>6</v>
      </c>
      <c r="J8" s="26" t="s">
        <v>7</v>
      </c>
      <c r="K8" s="26" t="s">
        <v>8</v>
      </c>
      <c r="L8" s="26" t="s">
        <v>9</v>
      </c>
    </row>
    <row r="9" spans="1:14" x14ac:dyDescent="0.25">
      <c r="A9" s="26"/>
      <c r="B9" s="26"/>
      <c r="C9" s="26"/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26"/>
      <c r="J9" s="26"/>
      <c r="K9" s="26"/>
      <c r="L9" s="26"/>
    </row>
    <row r="10" spans="1:14" x14ac:dyDescent="0.25">
      <c r="A10" s="27" t="s">
        <v>80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pans="1:14" s="20" customFormat="1" x14ac:dyDescent="0.25">
      <c r="A11" s="17">
        <v>1</v>
      </c>
      <c r="B11" s="17">
        <v>25</v>
      </c>
      <c r="C11" s="21" t="s">
        <v>34</v>
      </c>
      <c r="D11" s="17">
        <v>29</v>
      </c>
      <c r="E11" s="17">
        <v>28</v>
      </c>
      <c r="F11" s="17">
        <v>28</v>
      </c>
      <c r="G11" s="17">
        <v>28</v>
      </c>
      <c r="H11" s="17">
        <v>29</v>
      </c>
      <c r="I11" s="17">
        <f>AVERAGE(D11:H11)</f>
        <v>28.4</v>
      </c>
      <c r="J11" s="17">
        <f>SUM(D11:H11)</f>
        <v>142</v>
      </c>
      <c r="K11" s="17"/>
      <c r="L11" s="17">
        <f>J11-K11</f>
        <v>142</v>
      </c>
      <c r="M11" s="19">
        <v>3</v>
      </c>
      <c r="N11" s="19" t="s">
        <v>33</v>
      </c>
    </row>
    <row r="12" spans="1:14" s="20" customFormat="1" x14ac:dyDescent="0.25">
      <c r="A12" s="17">
        <f>A11+1</f>
        <v>2</v>
      </c>
      <c r="B12" s="17">
        <v>26</v>
      </c>
      <c r="C12" s="21" t="s">
        <v>57</v>
      </c>
      <c r="D12" s="17">
        <v>30</v>
      </c>
      <c r="E12" s="17">
        <v>30</v>
      </c>
      <c r="F12" s="17">
        <v>30</v>
      </c>
      <c r="G12" s="17">
        <v>30</v>
      </c>
      <c r="H12" s="17">
        <v>30</v>
      </c>
      <c r="I12" s="17">
        <f t="shared" ref="I12:I30" si="0">AVERAGE(D12:H12)</f>
        <v>30</v>
      </c>
      <c r="J12" s="17">
        <f t="shared" ref="J12:J30" si="1">SUM(D12:H12)</f>
        <v>150</v>
      </c>
      <c r="K12" s="18"/>
      <c r="L12" s="17">
        <f t="shared" ref="L12:L30" si="2">J12-K12</f>
        <v>150</v>
      </c>
      <c r="M12" s="19">
        <v>1</v>
      </c>
      <c r="N12" s="19" t="s">
        <v>43</v>
      </c>
    </row>
    <row r="13" spans="1:14" s="20" customFormat="1" x14ac:dyDescent="0.25">
      <c r="A13" s="17">
        <f t="shared" ref="A13:A30" si="3">A12+1</f>
        <v>3</v>
      </c>
      <c r="B13" s="17">
        <v>27</v>
      </c>
      <c r="C13" s="21" t="s">
        <v>40</v>
      </c>
      <c r="D13" s="17">
        <v>28</v>
      </c>
      <c r="E13" s="17">
        <v>29</v>
      </c>
      <c r="F13" s="17">
        <v>29</v>
      </c>
      <c r="G13" s="17">
        <v>29</v>
      </c>
      <c r="H13" s="17">
        <v>28</v>
      </c>
      <c r="I13" s="17">
        <f t="shared" si="0"/>
        <v>28.6</v>
      </c>
      <c r="J13" s="17">
        <f t="shared" si="1"/>
        <v>143</v>
      </c>
      <c r="K13" s="18"/>
      <c r="L13" s="17">
        <f t="shared" si="2"/>
        <v>143</v>
      </c>
      <c r="M13" s="19">
        <v>2</v>
      </c>
      <c r="N13" s="19" t="s">
        <v>38</v>
      </c>
    </row>
    <row r="14" spans="1:14" x14ac:dyDescent="0.25">
      <c r="A14" s="27" t="s">
        <v>79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16"/>
      <c r="N14" s="16"/>
    </row>
    <row r="15" spans="1:14" ht="15.75" customHeight="1" x14ac:dyDescent="0.25">
      <c r="A15" s="4">
        <v>4</v>
      </c>
      <c r="B15" s="4">
        <v>17</v>
      </c>
      <c r="C15" s="5" t="s">
        <v>54</v>
      </c>
      <c r="D15" s="4">
        <v>27</v>
      </c>
      <c r="E15" s="4">
        <v>28</v>
      </c>
      <c r="F15" s="4">
        <v>26</v>
      </c>
      <c r="G15" s="4">
        <v>27</v>
      </c>
      <c r="H15" s="4">
        <v>27</v>
      </c>
      <c r="I15" s="4">
        <f>AVERAGE(D15:H15)</f>
        <v>27</v>
      </c>
      <c r="J15" s="4">
        <f>SUM(D15:H15)</f>
        <v>135</v>
      </c>
      <c r="K15" s="4"/>
      <c r="L15" s="4">
        <f>J15-K15</f>
        <v>135</v>
      </c>
      <c r="M15" s="16"/>
      <c r="N15" s="16"/>
    </row>
    <row r="16" spans="1:14" x14ac:dyDescent="0.25">
      <c r="A16" s="4">
        <f>A15+1</f>
        <v>5</v>
      </c>
      <c r="B16" s="4">
        <v>18</v>
      </c>
      <c r="C16" s="5" t="s">
        <v>47</v>
      </c>
      <c r="D16" s="4">
        <v>26</v>
      </c>
      <c r="E16" s="4">
        <v>27</v>
      </c>
      <c r="F16" s="4">
        <v>27</v>
      </c>
      <c r="G16" s="4">
        <v>27</v>
      </c>
      <c r="H16" s="4">
        <v>26</v>
      </c>
      <c r="I16" s="4">
        <f t="shared" ref="I16:I22" si="4">AVERAGE(D16:H16)</f>
        <v>26.6</v>
      </c>
      <c r="J16" s="4">
        <f t="shared" ref="J16:J22" si="5">SUM(D16:H16)</f>
        <v>133</v>
      </c>
      <c r="K16" s="6"/>
      <c r="L16" s="4">
        <f t="shared" ref="L16:L22" si="6">J16-K16</f>
        <v>133</v>
      </c>
      <c r="M16" s="16"/>
      <c r="N16" s="16"/>
    </row>
    <row r="17" spans="1:14" x14ac:dyDescent="0.25">
      <c r="A17" s="4">
        <f t="shared" si="3"/>
        <v>6</v>
      </c>
      <c r="B17" s="4">
        <v>19</v>
      </c>
      <c r="C17" s="5" t="s">
        <v>46</v>
      </c>
      <c r="D17" s="4">
        <v>29</v>
      </c>
      <c r="E17" s="4">
        <v>25</v>
      </c>
      <c r="F17" s="4">
        <v>27</v>
      </c>
      <c r="G17" s="4">
        <v>30</v>
      </c>
      <c r="H17" s="4">
        <v>26</v>
      </c>
      <c r="I17" s="4">
        <f t="shared" si="4"/>
        <v>27.4</v>
      </c>
      <c r="J17" s="4">
        <f t="shared" si="5"/>
        <v>137</v>
      </c>
      <c r="K17" s="6"/>
      <c r="L17" s="4">
        <f t="shared" si="6"/>
        <v>137</v>
      </c>
      <c r="M17" s="16"/>
      <c r="N17" s="16"/>
    </row>
    <row r="18" spans="1:14" x14ac:dyDescent="0.25">
      <c r="A18" s="4">
        <f t="shared" si="3"/>
        <v>7</v>
      </c>
      <c r="B18" s="4">
        <v>20</v>
      </c>
      <c r="C18" s="6" t="s">
        <v>81</v>
      </c>
      <c r="D18" s="4">
        <v>26</v>
      </c>
      <c r="E18" s="4">
        <v>26</v>
      </c>
      <c r="F18" s="4">
        <v>25</v>
      </c>
      <c r="G18" s="4">
        <v>25</v>
      </c>
      <c r="H18" s="4">
        <v>25</v>
      </c>
      <c r="I18" s="4">
        <f t="shared" si="4"/>
        <v>25.4</v>
      </c>
      <c r="J18" s="4">
        <f t="shared" si="5"/>
        <v>127</v>
      </c>
      <c r="K18" s="6"/>
      <c r="L18" s="4">
        <f t="shared" si="6"/>
        <v>127</v>
      </c>
      <c r="M18" s="16"/>
      <c r="N18" s="16"/>
    </row>
    <row r="19" spans="1:14" s="20" customFormat="1" x14ac:dyDescent="0.25">
      <c r="A19" s="17">
        <f t="shared" si="3"/>
        <v>8</v>
      </c>
      <c r="B19" s="17">
        <v>21</v>
      </c>
      <c r="C19" s="18" t="s">
        <v>55</v>
      </c>
      <c r="D19" s="17">
        <v>27</v>
      </c>
      <c r="E19" s="17">
        <v>30</v>
      </c>
      <c r="F19" s="17">
        <v>30</v>
      </c>
      <c r="G19" s="17">
        <v>26</v>
      </c>
      <c r="H19" s="17">
        <v>28</v>
      </c>
      <c r="I19" s="17">
        <f t="shared" si="4"/>
        <v>28.2</v>
      </c>
      <c r="J19" s="17">
        <f t="shared" si="5"/>
        <v>141</v>
      </c>
      <c r="K19" s="18"/>
      <c r="L19" s="17">
        <f t="shared" si="6"/>
        <v>141</v>
      </c>
      <c r="M19" s="19">
        <v>2</v>
      </c>
      <c r="N19" s="19" t="s">
        <v>30</v>
      </c>
    </row>
    <row r="20" spans="1:14" s="20" customFormat="1" x14ac:dyDescent="0.25">
      <c r="A20" s="17">
        <f t="shared" si="3"/>
        <v>9</v>
      </c>
      <c r="B20" s="17">
        <v>22</v>
      </c>
      <c r="C20" s="18" t="s">
        <v>35</v>
      </c>
      <c r="D20" s="17">
        <v>30</v>
      </c>
      <c r="E20" s="17">
        <v>29</v>
      </c>
      <c r="F20" s="17">
        <v>29</v>
      </c>
      <c r="G20" s="17">
        <v>28</v>
      </c>
      <c r="H20" s="17">
        <v>29</v>
      </c>
      <c r="I20" s="17">
        <f t="shared" si="4"/>
        <v>29</v>
      </c>
      <c r="J20" s="17">
        <f t="shared" si="5"/>
        <v>145</v>
      </c>
      <c r="K20" s="18"/>
      <c r="L20" s="17">
        <f t="shared" si="6"/>
        <v>145</v>
      </c>
      <c r="M20" s="19">
        <v>1</v>
      </c>
      <c r="N20" s="19" t="s">
        <v>33</v>
      </c>
    </row>
    <row r="21" spans="1:14" s="20" customFormat="1" x14ac:dyDescent="0.25">
      <c r="A21" s="17">
        <f t="shared" si="3"/>
        <v>10</v>
      </c>
      <c r="B21" s="17">
        <v>23</v>
      </c>
      <c r="C21" s="18" t="s">
        <v>70</v>
      </c>
      <c r="D21" s="17">
        <v>28</v>
      </c>
      <c r="E21" s="17">
        <v>25</v>
      </c>
      <c r="F21" s="17">
        <v>28</v>
      </c>
      <c r="G21" s="17">
        <v>29</v>
      </c>
      <c r="H21" s="17">
        <v>30</v>
      </c>
      <c r="I21" s="17">
        <f t="shared" si="4"/>
        <v>28</v>
      </c>
      <c r="J21" s="17">
        <f t="shared" si="5"/>
        <v>140</v>
      </c>
      <c r="K21" s="18"/>
      <c r="L21" s="17">
        <f t="shared" si="6"/>
        <v>140</v>
      </c>
      <c r="M21" s="19">
        <v>3</v>
      </c>
      <c r="N21" s="19"/>
    </row>
    <row r="22" spans="1:14" x14ac:dyDescent="0.25">
      <c r="A22" s="4">
        <f t="shared" si="3"/>
        <v>11</v>
      </c>
      <c r="B22" s="7">
        <v>24</v>
      </c>
      <c r="C22" s="6" t="s">
        <v>71</v>
      </c>
      <c r="D22" s="4">
        <v>25</v>
      </c>
      <c r="E22" s="4">
        <v>25</v>
      </c>
      <c r="F22" s="4">
        <v>25</v>
      </c>
      <c r="G22" s="4">
        <v>26</v>
      </c>
      <c r="H22" s="4">
        <v>25</v>
      </c>
      <c r="I22" s="4">
        <f t="shared" si="4"/>
        <v>25.2</v>
      </c>
      <c r="J22" s="4">
        <f t="shared" si="5"/>
        <v>126</v>
      </c>
      <c r="K22" s="6"/>
      <c r="L22" s="4">
        <f t="shared" si="6"/>
        <v>126</v>
      </c>
      <c r="M22" s="16"/>
      <c r="N22" s="16"/>
    </row>
    <row r="23" spans="1:14" x14ac:dyDescent="0.25">
      <c r="A23" s="31" t="s">
        <v>12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16"/>
      <c r="N23" s="16"/>
    </row>
    <row r="24" spans="1:14" x14ac:dyDescent="0.25">
      <c r="A24" s="4">
        <v>12</v>
      </c>
      <c r="B24" s="7">
        <v>28</v>
      </c>
      <c r="C24" s="6" t="s">
        <v>82</v>
      </c>
      <c r="D24" s="4">
        <v>27</v>
      </c>
      <c r="E24" s="4">
        <v>27</v>
      </c>
      <c r="F24" s="4">
        <v>25</v>
      </c>
      <c r="G24" s="4">
        <v>25</v>
      </c>
      <c r="H24" s="4">
        <v>26</v>
      </c>
      <c r="I24" s="4">
        <f t="shared" si="0"/>
        <v>26</v>
      </c>
      <c r="J24" s="4">
        <f t="shared" si="1"/>
        <v>130</v>
      </c>
      <c r="K24" s="6"/>
      <c r="L24" s="4">
        <f t="shared" si="2"/>
        <v>130</v>
      </c>
      <c r="M24" s="16"/>
      <c r="N24" s="16"/>
    </row>
    <row r="25" spans="1:14" x14ac:dyDescent="0.25">
      <c r="A25" s="4">
        <f t="shared" si="3"/>
        <v>13</v>
      </c>
      <c r="B25" s="7">
        <v>29</v>
      </c>
      <c r="C25" s="6" t="s">
        <v>29</v>
      </c>
      <c r="D25" s="4">
        <v>26</v>
      </c>
      <c r="E25" s="4">
        <v>25</v>
      </c>
      <c r="F25" s="4">
        <v>25</v>
      </c>
      <c r="G25" s="4">
        <v>27</v>
      </c>
      <c r="H25" s="4">
        <v>27</v>
      </c>
      <c r="I25" s="4">
        <f t="shared" si="0"/>
        <v>26</v>
      </c>
      <c r="J25" s="4">
        <f t="shared" si="1"/>
        <v>130</v>
      </c>
      <c r="K25" s="6"/>
      <c r="L25" s="4">
        <f t="shared" si="2"/>
        <v>130</v>
      </c>
      <c r="M25" s="16"/>
      <c r="N25" s="16"/>
    </row>
    <row r="26" spans="1:14" s="20" customFormat="1" x14ac:dyDescent="0.25">
      <c r="A26" s="17">
        <f t="shared" si="3"/>
        <v>14</v>
      </c>
      <c r="B26" s="17">
        <v>30</v>
      </c>
      <c r="C26" s="18" t="s">
        <v>23</v>
      </c>
      <c r="D26" s="17">
        <v>29</v>
      </c>
      <c r="E26" s="17">
        <v>29</v>
      </c>
      <c r="F26" s="17">
        <v>29</v>
      </c>
      <c r="G26" s="17">
        <v>29</v>
      </c>
      <c r="H26" s="17">
        <v>30</v>
      </c>
      <c r="I26" s="17">
        <f t="shared" si="0"/>
        <v>29.2</v>
      </c>
      <c r="J26" s="17">
        <f t="shared" si="1"/>
        <v>146</v>
      </c>
      <c r="K26" s="18"/>
      <c r="L26" s="17">
        <f t="shared" si="2"/>
        <v>146</v>
      </c>
      <c r="M26" s="19">
        <v>2</v>
      </c>
      <c r="N26" s="19" t="s">
        <v>22</v>
      </c>
    </row>
    <row r="27" spans="1:14" x14ac:dyDescent="0.25">
      <c r="A27" s="4">
        <f t="shared" si="3"/>
        <v>15</v>
      </c>
      <c r="B27" s="7">
        <v>31</v>
      </c>
      <c r="C27" s="6" t="s">
        <v>25</v>
      </c>
      <c r="D27" s="4">
        <v>25</v>
      </c>
      <c r="E27" s="4">
        <v>26</v>
      </c>
      <c r="F27" s="4">
        <v>27</v>
      </c>
      <c r="G27" s="4">
        <v>27</v>
      </c>
      <c r="H27" s="4">
        <v>27</v>
      </c>
      <c r="I27" s="4">
        <f t="shared" si="0"/>
        <v>26.4</v>
      </c>
      <c r="J27" s="4">
        <f t="shared" si="1"/>
        <v>132</v>
      </c>
      <c r="K27" s="6"/>
      <c r="L27" s="4">
        <f t="shared" si="2"/>
        <v>132</v>
      </c>
      <c r="M27" s="16"/>
      <c r="N27" s="16"/>
    </row>
    <row r="28" spans="1:14" x14ac:dyDescent="0.25">
      <c r="A28" s="4">
        <f t="shared" si="3"/>
        <v>16</v>
      </c>
      <c r="B28" s="7">
        <v>32</v>
      </c>
      <c r="C28" s="6" t="s">
        <v>26</v>
      </c>
      <c r="D28" s="4">
        <v>25</v>
      </c>
      <c r="E28" s="4">
        <v>25</v>
      </c>
      <c r="F28" s="4">
        <v>26</v>
      </c>
      <c r="G28" s="4">
        <v>26</v>
      </c>
      <c r="H28" s="4">
        <v>25</v>
      </c>
      <c r="I28" s="4">
        <f t="shared" si="0"/>
        <v>25.4</v>
      </c>
      <c r="J28" s="4">
        <f t="shared" si="1"/>
        <v>127</v>
      </c>
      <c r="K28" s="6"/>
      <c r="L28" s="4">
        <f t="shared" si="2"/>
        <v>127</v>
      </c>
      <c r="M28" s="16"/>
      <c r="N28" s="16"/>
    </row>
    <row r="29" spans="1:14" s="20" customFormat="1" x14ac:dyDescent="0.25">
      <c r="A29" s="17">
        <f t="shared" si="3"/>
        <v>17</v>
      </c>
      <c r="B29" s="17">
        <v>33</v>
      </c>
      <c r="C29" s="18" t="s">
        <v>39</v>
      </c>
      <c r="D29" s="17">
        <v>28</v>
      </c>
      <c r="E29" s="17">
        <v>28</v>
      </c>
      <c r="F29" s="17">
        <v>28</v>
      </c>
      <c r="G29" s="17">
        <v>28</v>
      </c>
      <c r="H29" s="17">
        <v>28</v>
      </c>
      <c r="I29" s="17">
        <f t="shared" si="0"/>
        <v>28</v>
      </c>
      <c r="J29" s="17">
        <f t="shared" si="1"/>
        <v>140</v>
      </c>
      <c r="K29" s="18"/>
      <c r="L29" s="17">
        <f t="shared" si="2"/>
        <v>140</v>
      </c>
      <c r="M29" s="19">
        <v>3</v>
      </c>
      <c r="N29" s="19" t="s">
        <v>38</v>
      </c>
    </row>
    <row r="30" spans="1:14" s="20" customFormat="1" x14ac:dyDescent="0.25">
      <c r="A30" s="17">
        <f t="shared" si="3"/>
        <v>18</v>
      </c>
      <c r="B30" s="17">
        <v>34</v>
      </c>
      <c r="C30" s="18" t="s">
        <v>41</v>
      </c>
      <c r="D30" s="17">
        <v>30</v>
      </c>
      <c r="E30" s="17">
        <v>30</v>
      </c>
      <c r="F30" s="17">
        <v>30</v>
      </c>
      <c r="G30" s="17">
        <v>30</v>
      </c>
      <c r="H30" s="17">
        <v>29</v>
      </c>
      <c r="I30" s="17">
        <f t="shared" si="0"/>
        <v>29.8</v>
      </c>
      <c r="J30" s="17">
        <f t="shared" si="1"/>
        <v>149</v>
      </c>
      <c r="K30" s="18"/>
      <c r="L30" s="17">
        <f t="shared" si="2"/>
        <v>149</v>
      </c>
      <c r="M30" s="19">
        <v>1</v>
      </c>
      <c r="N30" s="19" t="s">
        <v>38</v>
      </c>
    </row>
  </sheetData>
  <mergeCells count="11">
    <mergeCell ref="A14:L14"/>
    <mergeCell ref="A23:L23"/>
    <mergeCell ref="K8:K9"/>
    <mergeCell ref="L8:L9"/>
    <mergeCell ref="A10:L10"/>
    <mergeCell ref="A8:A9"/>
    <mergeCell ref="B8:B9"/>
    <mergeCell ref="C8:C9"/>
    <mergeCell ref="D8:H8"/>
    <mergeCell ref="I8:I9"/>
    <mergeCell ref="J8:J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6"/>
  <sheetViews>
    <sheetView workbookViewId="0">
      <selection activeCell="A10" sqref="A10:L10"/>
    </sheetView>
  </sheetViews>
  <sheetFormatPr defaultRowHeight="15" x14ac:dyDescent="0.25"/>
  <cols>
    <col min="1" max="1" width="3.140625" style="2" customWidth="1"/>
    <col min="2" max="2" width="4.5703125" style="2" customWidth="1"/>
    <col min="3" max="3" width="16.140625" style="2" customWidth="1"/>
    <col min="4" max="4" width="5.5703125" style="2" customWidth="1"/>
    <col min="5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4.85546875" style="2" customWidth="1"/>
    <col min="12" max="12" width="8.28515625" style="2" customWidth="1"/>
    <col min="13" max="13" width="5.42578125" style="2" customWidth="1"/>
    <col min="14" max="14" width="8.85546875" style="13" customWidth="1"/>
    <col min="15" max="16384" width="9.140625" style="2"/>
  </cols>
  <sheetData>
    <row r="1" spans="1:14" x14ac:dyDescent="0.25">
      <c r="A1" s="1" t="s">
        <v>13</v>
      </c>
    </row>
    <row r="3" spans="1:14" x14ac:dyDescent="0.25">
      <c r="A3" s="1" t="s">
        <v>0</v>
      </c>
      <c r="C3" s="1" t="s">
        <v>64</v>
      </c>
      <c r="E3" s="2" t="s">
        <v>66</v>
      </c>
    </row>
    <row r="4" spans="1:14" x14ac:dyDescent="0.25">
      <c r="A4" s="1"/>
      <c r="C4" s="1" t="s">
        <v>65</v>
      </c>
      <c r="E4" s="2" t="s">
        <v>67</v>
      </c>
    </row>
    <row r="5" spans="1:14" x14ac:dyDescent="0.25">
      <c r="A5" s="1"/>
      <c r="E5" s="2" t="s">
        <v>68</v>
      </c>
    </row>
    <row r="6" spans="1:14" x14ac:dyDescent="0.25">
      <c r="A6" s="1" t="s">
        <v>1</v>
      </c>
    </row>
    <row r="8" spans="1:14" x14ac:dyDescent="0.25">
      <c r="A8" s="26" t="s">
        <v>2</v>
      </c>
      <c r="B8" s="26" t="s">
        <v>3</v>
      </c>
      <c r="C8" s="26" t="s">
        <v>4</v>
      </c>
      <c r="D8" s="30" t="s">
        <v>5</v>
      </c>
      <c r="E8" s="30"/>
      <c r="F8" s="30"/>
      <c r="G8" s="30"/>
      <c r="H8" s="30"/>
      <c r="I8" s="26" t="s">
        <v>6</v>
      </c>
      <c r="J8" s="26" t="s">
        <v>7</v>
      </c>
      <c r="K8" s="26" t="s">
        <v>8</v>
      </c>
      <c r="L8" s="26" t="s">
        <v>9</v>
      </c>
    </row>
    <row r="9" spans="1:14" x14ac:dyDescent="0.25">
      <c r="A9" s="26"/>
      <c r="B9" s="26"/>
      <c r="C9" s="26"/>
      <c r="D9" s="3">
        <v>1</v>
      </c>
      <c r="E9" s="3">
        <v>2</v>
      </c>
      <c r="F9" s="3">
        <v>3</v>
      </c>
      <c r="G9" s="3">
        <v>4</v>
      </c>
      <c r="H9" s="3">
        <v>5</v>
      </c>
      <c r="I9" s="26"/>
      <c r="J9" s="26"/>
      <c r="K9" s="26"/>
      <c r="L9" s="26"/>
    </row>
    <row r="10" spans="1:14" x14ac:dyDescent="0.25">
      <c r="A10" s="27" t="s">
        <v>11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pans="1:14" x14ac:dyDescent="0.25">
      <c r="A11" s="4">
        <v>1</v>
      </c>
      <c r="B11" s="4">
        <v>11</v>
      </c>
      <c r="C11" s="5" t="s">
        <v>37</v>
      </c>
      <c r="D11" s="4">
        <v>28</v>
      </c>
      <c r="E11" s="4">
        <v>28</v>
      </c>
      <c r="F11" s="4">
        <v>28</v>
      </c>
      <c r="G11" s="4">
        <v>28</v>
      </c>
      <c r="H11" s="4">
        <v>27</v>
      </c>
      <c r="I11" s="4">
        <f>AVERAGE(D11:H11)</f>
        <v>27.8</v>
      </c>
      <c r="J11" s="4">
        <f>SUM(D11:H11)</f>
        <v>139</v>
      </c>
      <c r="K11" s="4"/>
      <c r="L11" s="4">
        <f>J11-K11</f>
        <v>139</v>
      </c>
      <c r="M11" s="10">
        <v>3</v>
      </c>
      <c r="N11" s="14" t="s">
        <v>76</v>
      </c>
    </row>
    <row r="12" spans="1:14" x14ac:dyDescent="0.25">
      <c r="A12" s="4">
        <f>A11+1</f>
        <v>2</v>
      </c>
      <c r="B12" s="4">
        <v>12</v>
      </c>
      <c r="C12" s="5" t="s">
        <v>45</v>
      </c>
      <c r="D12" s="4">
        <v>29</v>
      </c>
      <c r="E12" s="4">
        <v>27</v>
      </c>
      <c r="F12" s="4">
        <v>27</v>
      </c>
      <c r="G12" s="4">
        <v>27</v>
      </c>
      <c r="H12" s="4">
        <v>28</v>
      </c>
      <c r="I12" s="4">
        <f t="shared" ref="I12:I15" si="0">AVERAGE(D12:H12)</f>
        <v>27.6</v>
      </c>
      <c r="J12" s="4">
        <f t="shared" ref="J12:J15" si="1">SUM(D12:H12)</f>
        <v>138</v>
      </c>
      <c r="K12" s="6"/>
      <c r="L12" s="4">
        <f t="shared" ref="L12:L15" si="2">J12-K12</f>
        <v>138</v>
      </c>
      <c r="M12" s="10"/>
      <c r="N12" s="14"/>
    </row>
    <row r="13" spans="1:14" x14ac:dyDescent="0.25">
      <c r="A13" s="4">
        <f t="shared" ref="A13:A15" si="3">A12+1</f>
        <v>3</v>
      </c>
      <c r="B13" s="4">
        <v>13</v>
      </c>
      <c r="C13" s="5" t="s">
        <v>72</v>
      </c>
      <c r="D13" s="4">
        <v>30</v>
      </c>
      <c r="E13" s="4">
        <v>30</v>
      </c>
      <c r="F13" s="4">
        <v>30</v>
      </c>
      <c r="G13" s="4">
        <v>30</v>
      </c>
      <c r="H13" s="4">
        <v>30</v>
      </c>
      <c r="I13" s="4">
        <f t="shared" si="0"/>
        <v>30</v>
      </c>
      <c r="J13" s="4">
        <f t="shared" si="1"/>
        <v>150</v>
      </c>
      <c r="K13" s="6"/>
      <c r="L13" s="4">
        <f t="shared" si="2"/>
        <v>150</v>
      </c>
      <c r="M13" s="10">
        <v>1</v>
      </c>
      <c r="N13" s="14" t="s">
        <v>38</v>
      </c>
    </row>
    <row r="14" spans="1:14" x14ac:dyDescent="0.25">
      <c r="A14" s="4">
        <f t="shared" si="3"/>
        <v>4</v>
      </c>
      <c r="B14" s="4">
        <v>14</v>
      </c>
      <c r="C14" s="6" t="s">
        <v>73</v>
      </c>
      <c r="D14" s="4">
        <v>27</v>
      </c>
      <c r="E14" s="4">
        <v>29</v>
      </c>
      <c r="F14" s="4">
        <v>29</v>
      </c>
      <c r="G14" s="4">
        <v>29</v>
      </c>
      <c r="H14" s="4">
        <v>29</v>
      </c>
      <c r="I14" s="4">
        <f t="shared" si="0"/>
        <v>28.6</v>
      </c>
      <c r="J14" s="4">
        <f t="shared" si="1"/>
        <v>143</v>
      </c>
      <c r="K14" s="6"/>
      <c r="L14" s="4">
        <f t="shared" si="2"/>
        <v>143</v>
      </c>
      <c r="M14" s="10">
        <v>2</v>
      </c>
      <c r="N14" s="14" t="s">
        <v>75</v>
      </c>
    </row>
    <row r="15" spans="1:14" x14ac:dyDescent="0.25">
      <c r="A15" s="4">
        <f t="shared" si="3"/>
        <v>5</v>
      </c>
      <c r="B15" s="4">
        <v>15</v>
      </c>
      <c r="C15" s="6" t="s">
        <v>74</v>
      </c>
      <c r="D15" s="4">
        <v>26</v>
      </c>
      <c r="E15" s="4">
        <v>26</v>
      </c>
      <c r="F15" s="4">
        <v>26</v>
      </c>
      <c r="G15" s="4">
        <v>26</v>
      </c>
      <c r="H15" s="4">
        <v>25</v>
      </c>
      <c r="I15" s="4">
        <f t="shared" si="0"/>
        <v>25.8</v>
      </c>
      <c r="J15" s="4">
        <f t="shared" si="1"/>
        <v>129</v>
      </c>
      <c r="K15" s="6"/>
      <c r="L15" s="4">
        <f t="shared" si="2"/>
        <v>129</v>
      </c>
      <c r="M15" s="10"/>
      <c r="N15" s="14"/>
    </row>
    <row r="16" spans="1:14" x14ac:dyDescent="0.25">
      <c r="A16" s="31" t="s">
        <v>10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10"/>
      <c r="N16" s="14"/>
    </row>
    <row r="17" spans="1:14" x14ac:dyDescent="0.25">
      <c r="A17" s="4">
        <v>6</v>
      </c>
      <c r="B17" s="7">
        <v>1</v>
      </c>
      <c r="C17" s="6" t="s">
        <v>54</v>
      </c>
      <c r="D17" s="4">
        <v>30</v>
      </c>
      <c r="E17" s="4">
        <v>27</v>
      </c>
      <c r="F17" s="4">
        <v>28</v>
      </c>
      <c r="G17" s="4">
        <v>28</v>
      </c>
      <c r="H17" s="4">
        <v>28</v>
      </c>
      <c r="I17" s="4">
        <f t="shared" ref="I17:I26" si="4">AVERAGE(D17:H17)</f>
        <v>28.2</v>
      </c>
      <c r="J17" s="4">
        <f t="shared" ref="J17:J26" si="5">SUM(D17:H17)</f>
        <v>141</v>
      </c>
      <c r="K17" s="6"/>
      <c r="L17" s="4">
        <f t="shared" ref="L17:L26" si="6">J17-K17</f>
        <v>141</v>
      </c>
      <c r="M17" s="10">
        <v>3</v>
      </c>
      <c r="N17" s="14" t="s">
        <v>30</v>
      </c>
    </row>
    <row r="18" spans="1:14" x14ac:dyDescent="0.25">
      <c r="A18" s="4">
        <f t="shared" ref="A18:A26" si="7">A17+1</f>
        <v>7</v>
      </c>
      <c r="B18" s="7">
        <v>2</v>
      </c>
      <c r="C18" s="6" t="s">
        <v>47</v>
      </c>
      <c r="D18" s="4">
        <v>26</v>
      </c>
      <c r="E18" s="4">
        <v>26</v>
      </c>
      <c r="F18" s="4">
        <v>26</v>
      </c>
      <c r="G18" s="4">
        <v>27</v>
      </c>
      <c r="H18" s="4">
        <v>26</v>
      </c>
      <c r="I18" s="4">
        <f t="shared" si="4"/>
        <v>26.2</v>
      </c>
      <c r="J18" s="4">
        <f t="shared" si="5"/>
        <v>131</v>
      </c>
      <c r="K18" s="6"/>
      <c r="L18" s="4">
        <f t="shared" si="6"/>
        <v>131</v>
      </c>
      <c r="M18" s="10"/>
      <c r="N18" s="14"/>
    </row>
    <row r="19" spans="1:14" x14ac:dyDescent="0.25">
      <c r="A19" s="4">
        <f t="shared" si="7"/>
        <v>8</v>
      </c>
      <c r="B19" s="7">
        <v>3</v>
      </c>
      <c r="C19" s="6" t="s">
        <v>69</v>
      </c>
      <c r="D19" s="4">
        <v>28</v>
      </c>
      <c r="E19" s="4">
        <v>28</v>
      </c>
      <c r="F19" s="4">
        <v>29</v>
      </c>
      <c r="G19" s="4">
        <v>30</v>
      </c>
      <c r="H19" s="4">
        <v>29</v>
      </c>
      <c r="I19" s="4">
        <f t="shared" si="4"/>
        <v>28.8</v>
      </c>
      <c r="J19" s="4">
        <f t="shared" si="5"/>
        <v>144</v>
      </c>
      <c r="K19" s="6"/>
      <c r="L19" s="4">
        <f t="shared" si="6"/>
        <v>144</v>
      </c>
      <c r="M19" s="10">
        <v>1</v>
      </c>
      <c r="N19" s="14" t="s">
        <v>77</v>
      </c>
    </row>
    <row r="20" spans="1:14" x14ac:dyDescent="0.25">
      <c r="A20" s="4">
        <f t="shared" si="7"/>
        <v>9</v>
      </c>
      <c r="B20" s="7">
        <v>4</v>
      </c>
      <c r="C20" s="6" t="s">
        <v>55</v>
      </c>
      <c r="D20" s="4">
        <v>29</v>
      </c>
      <c r="E20" s="4">
        <v>27</v>
      </c>
      <c r="F20" s="4">
        <v>27</v>
      </c>
      <c r="G20" s="4">
        <v>26</v>
      </c>
      <c r="H20" s="4">
        <v>27</v>
      </c>
      <c r="I20" s="4">
        <f t="shared" si="4"/>
        <v>27.2</v>
      </c>
      <c r="J20" s="4">
        <f t="shared" si="5"/>
        <v>136</v>
      </c>
      <c r="K20" s="6"/>
      <c r="L20" s="4">
        <f t="shared" si="6"/>
        <v>136</v>
      </c>
      <c r="M20" s="10"/>
      <c r="N20" s="14"/>
    </row>
    <row r="21" spans="1:14" x14ac:dyDescent="0.25">
      <c r="A21" s="4">
        <f t="shared" si="7"/>
        <v>10</v>
      </c>
      <c r="B21" s="7">
        <v>5</v>
      </c>
      <c r="C21" s="6" t="s">
        <v>70</v>
      </c>
      <c r="D21" s="4">
        <v>27</v>
      </c>
      <c r="E21" s="4">
        <v>29</v>
      </c>
      <c r="F21" s="4">
        <v>27</v>
      </c>
      <c r="G21" s="4">
        <v>27</v>
      </c>
      <c r="H21" s="4">
        <v>30</v>
      </c>
      <c r="I21" s="4">
        <f t="shared" si="4"/>
        <v>28</v>
      </c>
      <c r="J21" s="4">
        <f t="shared" si="5"/>
        <v>140</v>
      </c>
      <c r="K21" s="6"/>
      <c r="L21" s="4">
        <f t="shared" si="6"/>
        <v>140</v>
      </c>
      <c r="M21" s="10"/>
      <c r="N21" s="14"/>
    </row>
    <row r="22" spans="1:14" x14ac:dyDescent="0.25">
      <c r="A22" s="4">
        <f t="shared" si="7"/>
        <v>11</v>
      </c>
      <c r="B22" s="7">
        <v>6</v>
      </c>
      <c r="C22" s="6" t="s">
        <v>36</v>
      </c>
      <c r="D22" s="4">
        <v>25</v>
      </c>
      <c r="E22" s="4">
        <v>26</v>
      </c>
      <c r="F22" s="4">
        <v>26</v>
      </c>
      <c r="G22" s="4">
        <v>25</v>
      </c>
      <c r="H22" s="4">
        <v>26</v>
      </c>
      <c r="I22" s="4">
        <f t="shared" si="4"/>
        <v>25.6</v>
      </c>
      <c r="J22" s="4">
        <f t="shared" si="5"/>
        <v>128</v>
      </c>
      <c r="K22" s="6"/>
      <c r="L22" s="4">
        <f t="shared" si="6"/>
        <v>128</v>
      </c>
      <c r="M22" s="10"/>
      <c r="N22" s="14"/>
    </row>
    <row r="23" spans="1:14" x14ac:dyDescent="0.25">
      <c r="A23" s="4">
        <f t="shared" si="7"/>
        <v>12</v>
      </c>
      <c r="B23" s="7">
        <v>7</v>
      </c>
      <c r="C23" s="6" t="s">
        <v>31</v>
      </c>
      <c r="D23" s="4">
        <v>25</v>
      </c>
      <c r="E23" s="4">
        <v>25</v>
      </c>
      <c r="F23" s="4">
        <v>25</v>
      </c>
      <c r="G23" s="4">
        <v>25</v>
      </c>
      <c r="H23" s="4">
        <v>25</v>
      </c>
      <c r="I23" s="4">
        <f t="shared" si="4"/>
        <v>25</v>
      </c>
      <c r="J23" s="4">
        <f t="shared" si="5"/>
        <v>125</v>
      </c>
      <c r="K23" s="6"/>
      <c r="L23" s="4">
        <f t="shared" si="6"/>
        <v>125</v>
      </c>
      <c r="M23" s="10"/>
      <c r="N23" s="14"/>
    </row>
    <row r="24" spans="1:14" x14ac:dyDescent="0.25">
      <c r="A24" s="4">
        <f t="shared" si="7"/>
        <v>13</v>
      </c>
      <c r="B24" s="7">
        <v>8</v>
      </c>
      <c r="C24" s="6" t="s">
        <v>27</v>
      </c>
      <c r="D24" s="4">
        <v>26</v>
      </c>
      <c r="E24" s="4">
        <v>25</v>
      </c>
      <c r="F24" s="4">
        <v>25</v>
      </c>
      <c r="G24" s="4">
        <v>26</v>
      </c>
      <c r="H24" s="4">
        <v>25</v>
      </c>
      <c r="I24" s="4">
        <f t="shared" si="4"/>
        <v>25.4</v>
      </c>
      <c r="J24" s="4">
        <f t="shared" si="5"/>
        <v>127</v>
      </c>
      <c r="K24" s="6"/>
      <c r="L24" s="4">
        <f t="shared" si="6"/>
        <v>127</v>
      </c>
      <c r="M24" s="10"/>
      <c r="N24" s="14"/>
    </row>
    <row r="25" spans="1:14" x14ac:dyDescent="0.25">
      <c r="A25" s="4">
        <f t="shared" si="7"/>
        <v>14</v>
      </c>
      <c r="B25" s="7">
        <v>9</v>
      </c>
      <c r="C25" s="6" t="s">
        <v>56</v>
      </c>
      <c r="D25" s="4">
        <v>27</v>
      </c>
      <c r="E25" s="4">
        <v>30</v>
      </c>
      <c r="F25" s="4">
        <v>30</v>
      </c>
      <c r="G25" s="4">
        <v>29</v>
      </c>
      <c r="H25" s="4">
        <v>27</v>
      </c>
      <c r="I25" s="4">
        <f t="shared" si="4"/>
        <v>28.6</v>
      </c>
      <c r="J25" s="4">
        <f t="shared" si="5"/>
        <v>143</v>
      </c>
      <c r="K25" s="6"/>
      <c r="L25" s="4">
        <f t="shared" si="6"/>
        <v>143</v>
      </c>
      <c r="M25" s="10">
        <v>2</v>
      </c>
      <c r="N25" s="14" t="s">
        <v>75</v>
      </c>
    </row>
    <row r="26" spans="1:14" x14ac:dyDescent="0.25">
      <c r="A26" s="4">
        <f t="shared" si="7"/>
        <v>15</v>
      </c>
      <c r="B26" s="7">
        <v>10</v>
      </c>
      <c r="C26" s="6" t="s">
        <v>71</v>
      </c>
      <c r="D26" s="4">
        <v>25</v>
      </c>
      <c r="E26" s="4">
        <v>25</v>
      </c>
      <c r="F26" s="4">
        <v>25</v>
      </c>
      <c r="G26" s="4">
        <v>25</v>
      </c>
      <c r="H26" s="4">
        <v>25</v>
      </c>
      <c r="I26" s="4">
        <f t="shared" si="4"/>
        <v>25</v>
      </c>
      <c r="J26" s="4">
        <f t="shared" si="5"/>
        <v>125</v>
      </c>
      <c r="K26" s="6"/>
      <c r="L26" s="4">
        <f t="shared" si="6"/>
        <v>125</v>
      </c>
      <c r="M26" s="10"/>
      <c r="N26" s="14"/>
    </row>
  </sheetData>
  <sortState ref="A17:N26">
    <sortCondition ref="B17:B26"/>
  </sortState>
  <mergeCells count="10">
    <mergeCell ref="K8:K9"/>
    <mergeCell ref="L8:L9"/>
    <mergeCell ref="A10:L10"/>
    <mergeCell ref="A16:L16"/>
    <mergeCell ref="A8:A9"/>
    <mergeCell ref="B8:B9"/>
    <mergeCell ref="C8:C9"/>
    <mergeCell ref="D8:H8"/>
    <mergeCell ref="I8:I9"/>
    <mergeCell ref="J8:J9"/>
  </mergeCells>
  <conditionalFormatting sqref="D11:E11 H11">
    <cfRule type="cellIs" dxfId="223" priority="81" operator="lessThanOrEqual">
      <formula>$I$11-3</formula>
    </cfRule>
    <cfRule type="cellIs" dxfId="222" priority="82" operator="greaterThanOrEqual">
      <formula>$I$11+3</formula>
    </cfRule>
  </conditionalFormatting>
  <conditionalFormatting sqref="D12:E12 H12">
    <cfRule type="cellIs" dxfId="221" priority="79" operator="lessThanOrEqual">
      <formula>$I$12-3</formula>
    </cfRule>
    <cfRule type="cellIs" dxfId="220" priority="80" operator="greaterThanOrEqual">
      <formula>$I$12+3</formula>
    </cfRule>
  </conditionalFormatting>
  <conditionalFormatting sqref="D13:E13 H13">
    <cfRule type="cellIs" dxfId="219" priority="77" operator="lessThanOrEqual">
      <formula>$I$13-3</formula>
    </cfRule>
    <cfRule type="cellIs" dxfId="218" priority="78" operator="greaterThanOrEqual">
      <formula>$I$13+3</formula>
    </cfRule>
  </conditionalFormatting>
  <conditionalFormatting sqref="D14:H14">
    <cfRule type="cellIs" dxfId="217" priority="75" operator="lessThanOrEqual">
      <formula>$I$14-3</formula>
    </cfRule>
    <cfRule type="cellIs" dxfId="216" priority="76" operator="greaterThanOrEqual">
      <formula>$I$14+3</formula>
    </cfRule>
  </conditionalFormatting>
  <conditionalFormatting sqref="D15:H15">
    <cfRule type="cellIs" dxfId="215" priority="73" operator="lessThanOrEqual">
      <formula>$I$15-3</formula>
    </cfRule>
    <cfRule type="cellIs" dxfId="214" priority="74" operator="greaterThanOrEqual">
      <formula>$I$15+3</formula>
    </cfRule>
  </conditionalFormatting>
  <conditionalFormatting sqref="D17:H17">
    <cfRule type="cellIs" dxfId="213" priority="67" operator="lessThanOrEqual">
      <formula>$I$17-3</formula>
    </cfRule>
    <cfRule type="cellIs" dxfId="212" priority="68" operator="greaterThanOrEqual">
      <formula>$I$17+3</formula>
    </cfRule>
  </conditionalFormatting>
  <conditionalFormatting sqref="D18:H18">
    <cfRule type="cellIs" dxfId="211" priority="65" operator="lessThanOrEqual">
      <formula>$I$18-3</formula>
    </cfRule>
    <cfRule type="cellIs" dxfId="210" priority="66" operator="greaterThanOrEqual">
      <formula>$I$18+3</formula>
    </cfRule>
  </conditionalFormatting>
  <conditionalFormatting sqref="D19:H19">
    <cfRule type="cellIs" dxfId="209" priority="63" operator="lessThanOrEqual">
      <formula>$I$19-3</formula>
    </cfRule>
    <cfRule type="cellIs" dxfId="208" priority="64" operator="greaterThanOrEqual">
      <formula>$I$19+3</formula>
    </cfRule>
  </conditionalFormatting>
  <conditionalFormatting sqref="D20:H20">
    <cfRule type="cellIs" dxfId="207" priority="61" operator="lessThanOrEqual">
      <formula>$I$20-3</formula>
    </cfRule>
    <cfRule type="cellIs" dxfId="206" priority="62" operator="greaterThanOrEqual">
      <formula>$I$20+3</formula>
    </cfRule>
  </conditionalFormatting>
  <conditionalFormatting sqref="D21:H21">
    <cfRule type="cellIs" dxfId="205" priority="59" operator="lessThanOrEqual">
      <formula>$I$21-3</formula>
    </cfRule>
    <cfRule type="cellIs" dxfId="204" priority="60" operator="greaterThanOrEqual">
      <formula>$I$21+3</formula>
    </cfRule>
  </conditionalFormatting>
  <conditionalFormatting sqref="D22:H22">
    <cfRule type="cellIs" dxfId="203" priority="57" operator="lessThanOrEqual">
      <formula>$I$22-3</formula>
    </cfRule>
    <cfRule type="cellIs" dxfId="202" priority="58" operator="greaterThanOrEqual">
      <formula>$I$22+3</formula>
    </cfRule>
  </conditionalFormatting>
  <conditionalFormatting sqref="D23:H23">
    <cfRule type="cellIs" dxfId="201" priority="55" operator="lessThanOrEqual">
      <formula>$I$23-3</formula>
    </cfRule>
    <cfRule type="cellIs" dxfId="200" priority="56" operator="greaterThanOrEqual">
      <formula>$I$23+3</formula>
    </cfRule>
  </conditionalFormatting>
  <conditionalFormatting sqref="D24:H24">
    <cfRule type="cellIs" dxfId="199" priority="53" operator="lessThanOrEqual">
      <formula>$I$24-3</formula>
    </cfRule>
    <cfRule type="cellIs" dxfId="198" priority="54" operator="greaterThanOrEqual">
      <formula>$I$24+3</formula>
    </cfRule>
  </conditionalFormatting>
  <conditionalFormatting sqref="D25:H25">
    <cfRule type="cellIs" dxfId="197" priority="51" operator="lessThanOrEqual">
      <formula>$I$25-3</formula>
    </cfRule>
    <cfRule type="cellIs" dxfId="196" priority="52" operator="greaterThanOrEqual">
      <formula>$I$25+3</formula>
    </cfRule>
  </conditionalFormatting>
  <conditionalFormatting sqref="D26:H26">
    <cfRule type="cellIs" dxfId="195" priority="49" operator="lessThanOrEqual">
      <formula>$I$26-3</formula>
    </cfRule>
    <cfRule type="cellIs" dxfId="194" priority="50" operator="greaterThanOrEqual">
      <formula>$I$26+3</formula>
    </cfRule>
  </conditionalFormatting>
  <conditionalFormatting sqref="F11:G11">
    <cfRule type="cellIs" dxfId="193" priority="29" operator="lessThanOrEqual">
      <formula>$I$14-3</formula>
    </cfRule>
    <cfRule type="cellIs" dxfId="192" priority="30" operator="greaterThanOrEqual">
      <formula>$I$14+3</formula>
    </cfRule>
  </conditionalFormatting>
  <conditionalFormatting sqref="F12:G12">
    <cfRule type="cellIs" dxfId="191" priority="27" operator="lessThanOrEqual">
      <formula>$I$15-3</formula>
    </cfRule>
    <cfRule type="cellIs" dxfId="190" priority="28" operator="greaterThanOrEqual">
      <formula>$I$15+3</formula>
    </cfRule>
  </conditionalFormatting>
  <conditionalFormatting sqref="F13:G13">
    <cfRule type="cellIs" dxfId="189" priority="83" operator="lessThanOrEqual">
      <formula>#REF!-3</formula>
    </cfRule>
    <cfRule type="cellIs" dxfId="188" priority="84" operator="greaterThanOrEqual">
      <formula>#REF!+3</formula>
    </cfRule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7"/>
  <sheetViews>
    <sheetView workbookViewId="0">
      <selection activeCell="P16" sqref="P16"/>
    </sheetView>
  </sheetViews>
  <sheetFormatPr defaultRowHeight="15" x14ac:dyDescent="0.25"/>
  <cols>
    <col min="1" max="1" width="4.140625" style="2" customWidth="1"/>
    <col min="2" max="2" width="5.140625" style="2" customWidth="1"/>
    <col min="3" max="3" width="17" style="2" customWidth="1"/>
    <col min="4" max="4" width="5.5703125" style="2" customWidth="1"/>
    <col min="5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5.140625" style="2" customWidth="1"/>
    <col min="12" max="12" width="9.7109375" style="2" customWidth="1"/>
    <col min="13" max="13" width="5.85546875" style="2" customWidth="1"/>
    <col min="14" max="14" width="12.5703125" style="2" customWidth="1"/>
    <col min="15" max="16384" width="9.140625" style="2"/>
  </cols>
  <sheetData>
    <row r="1" spans="1:14" x14ac:dyDescent="0.25">
      <c r="A1" s="1" t="s">
        <v>16</v>
      </c>
    </row>
    <row r="3" spans="1:14" x14ac:dyDescent="0.25">
      <c r="A3" s="1" t="s">
        <v>0</v>
      </c>
      <c r="C3" s="1" t="s">
        <v>49</v>
      </c>
      <c r="E3" s="2" t="s">
        <v>51</v>
      </c>
    </row>
    <row r="4" spans="1:14" x14ac:dyDescent="0.25">
      <c r="A4" s="1"/>
      <c r="C4" s="1" t="s">
        <v>50</v>
      </c>
      <c r="E4" s="2" t="s">
        <v>52</v>
      </c>
    </row>
    <row r="5" spans="1:14" x14ac:dyDescent="0.25">
      <c r="A5" s="1"/>
      <c r="E5" s="2" t="s">
        <v>53</v>
      </c>
    </row>
    <row r="6" spans="1:14" x14ac:dyDescent="0.25">
      <c r="A6" s="1" t="s">
        <v>1</v>
      </c>
    </row>
    <row r="8" spans="1:14" x14ac:dyDescent="0.25">
      <c r="A8" s="26" t="s">
        <v>2</v>
      </c>
      <c r="B8" s="26" t="s">
        <v>3</v>
      </c>
      <c r="C8" s="26" t="s">
        <v>4</v>
      </c>
      <c r="D8" s="30" t="s">
        <v>5</v>
      </c>
      <c r="E8" s="30"/>
      <c r="F8" s="30"/>
      <c r="G8" s="30"/>
      <c r="H8" s="30"/>
      <c r="I8" s="26" t="s">
        <v>6</v>
      </c>
      <c r="J8" s="26" t="s">
        <v>7</v>
      </c>
      <c r="K8" s="26" t="s">
        <v>8</v>
      </c>
      <c r="L8" s="26" t="s">
        <v>9</v>
      </c>
      <c r="M8" s="10"/>
    </row>
    <row r="9" spans="1:14" x14ac:dyDescent="0.25">
      <c r="A9" s="26"/>
      <c r="B9" s="26"/>
      <c r="C9" s="26"/>
      <c r="D9" s="3">
        <v>1</v>
      </c>
      <c r="E9" s="3">
        <v>2</v>
      </c>
      <c r="F9" s="3">
        <v>3</v>
      </c>
      <c r="G9" s="3">
        <v>4</v>
      </c>
      <c r="H9" s="3">
        <v>5</v>
      </c>
      <c r="I9" s="26"/>
      <c r="J9" s="26"/>
      <c r="K9" s="26"/>
      <c r="L9" s="26"/>
      <c r="M9" s="10"/>
    </row>
    <row r="10" spans="1:14" x14ac:dyDescent="0.25">
      <c r="A10" s="27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10"/>
    </row>
    <row r="11" spans="1:14" x14ac:dyDescent="0.25">
      <c r="A11" s="4">
        <v>1</v>
      </c>
      <c r="B11" s="4">
        <v>1</v>
      </c>
      <c r="C11" s="5" t="s">
        <v>46</v>
      </c>
      <c r="D11" s="4">
        <v>30</v>
      </c>
      <c r="E11" s="4">
        <v>29</v>
      </c>
      <c r="F11" s="4">
        <v>29</v>
      </c>
      <c r="G11" s="4">
        <v>30</v>
      </c>
      <c r="H11" s="4">
        <v>29</v>
      </c>
      <c r="I11" s="4">
        <f>AVERAGE(D11:H11)</f>
        <v>29.4</v>
      </c>
      <c r="J11" s="4">
        <f>SUM(D11:H11)</f>
        <v>147</v>
      </c>
      <c r="K11" s="4"/>
      <c r="L11" s="11">
        <f>J11-K11</f>
        <v>147</v>
      </c>
      <c r="M11" s="12">
        <v>2</v>
      </c>
      <c r="N11" s="2" t="s">
        <v>43</v>
      </c>
    </row>
    <row r="12" spans="1:14" x14ac:dyDescent="0.25">
      <c r="A12" s="4">
        <f>A11+1</f>
        <v>2</v>
      </c>
      <c r="B12" s="4">
        <v>2</v>
      </c>
      <c r="C12" s="5" t="s">
        <v>54</v>
      </c>
      <c r="D12" s="4">
        <v>26</v>
      </c>
      <c r="E12" s="4">
        <v>27</v>
      </c>
      <c r="F12" s="4">
        <v>25</v>
      </c>
      <c r="G12" s="4">
        <v>25</v>
      </c>
      <c r="H12" s="4">
        <v>27</v>
      </c>
      <c r="I12" s="4">
        <f t="shared" ref="I12:I28" si="0">AVERAGE(D12:H12)</f>
        <v>26</v>
      </c>
      <c r="J12" s="4">
        <f t="shared" ref="J12:J28" si="1">SUM(D12:H12)</f>
        <v>130</v>
      </c>
      <c r="K12" s="6"/>
      <c r="L12" s="4">
        <f t="shared" ref="L12:L28" si="2">J12-K12</f>
        <v>130</v>
      </c>
      <c r="M12" s="10"/>
    </row>
    <row r="13" spans="1:14" x14ac:dyDescent="0.25">
      <c r="A13" s="4">
        <f t="shared" ref="A13:A28" si="3">A12+1</f>
        <v>3</v>
      </c>
      <c r="B13" s="4">
        <v>3</v>
      </c>
      <c r="C13" s="5" t="s">
        <v>20</v>
      </c>
      <c r="D13" s="4">
        <v>25</v>
      </c>
      <c r="E13" s="4">
        <v>25</v>
      </c>
      <c r="F13" s="4">
        <v>27</v>
      </c>
      <c r="G13" s="4">
        <v>26</v>
      </c>
      <c r="H13" s="4">
        <v>25</v>
      </c>
      <c r="I13" s="4">
        <f t="shared" si="0"/>
        <v>25.6</v>
      </c>
      <c r="J13" s="4">
        <f t="shared" si="1"/>
        <v>128</v>
      </c>
      <c r="K13" s="6"/>
      <c r="L13" s="4">
        <f t="shared" si="2"/>
        <v>128</v>
      </c>
      <c r="M13" s="10"/>
    </row>
    <row r="14" spans="1:14" x14ac:dyDescent="0.25">
      <c r="A14" s="4">
        <f t="shared" si="3"/>
        <v>4</v>
      </c>
      <c r="B14" s="4">
        <v>4</v>
      </c>
      <c r="C14" s="6" t="s">
        <v>55</v>
      </c>
      <c r="D14" s="4">
        <v>28</v>
      </c>
      <c r="E14" s="4">
        <v>28</v>
      </c>
      <c r="F14" s="4">
        <v>27</v>
      </c>
      <c r="G14" s="4">
        <v>28</v>
      </c>
      <c r="H14" s="4">
        <v>28</v>
      </c>
      <c r="I14" s="4">
        <f t="shared" si="0"/>
        <v>27.8</v>
      </c>
      <c r="J14" s="4">
        <f t="shared" si="1"/>
        <v>139</v>
      </c>
      <c r="K14" s="6"/>
      <c r="L14" s="11">
        <f t="shared" si="2"/>
        <v>139</v>
      </c>
      <c r="M14" s="12">
        <v>3</v>
      </c>
      <c r="N14" s="2" t="s">
        <v>30</v>
      </c>
    </row>
    <row r="15" spans="1:14" x14ac:dyDescent="0.25">
      <c r="A15" s="4">
        <f t="shared" si="3"/>
        <v>5</v>
      </c>
      <c r="B15" s="4">
        <v>5</v>
      </c>
      <c r="C15" s="6" t="s">
        <v>36</v>
      </c>
      <c r="D15" s="4">
        <v>27</v>
      </c>
      <c r="E15" s="4">
        <v>25</v>
      </c>
      <c r="F15" s="4">
        <v>28</v>
      </c>
      <c r="G15" s="4">
        <v>27</v>
      </c>
      <c r="H15" s="4">
        <v>27</v>
      </c>
      <c r="I15" s="4">
        <f t="shared" si="0"/>
        <v>26.8</v>
      </c>
      <c r="J15" s="4">
        <f t="shared" si="1"/>
        <v>134</v>
      </c>
      <c r="K15" s="6"/>
      <c r="L15" s="4">
        <f t="shared" si="2"/>
        <v>134</v>
      </c>
      <c r="M15" s="10"/>
    </row>
    <row r="16" spans="1:14" x14ac:dyDescent="0.25">
      <c r="A16" s="4">
        <f t="shared" si="3"/>
        <v>6</v>
      </c>
      <c r="B16" s="4">
        <v>6</v>
      </c>
      <c r="C16" s="6" t="s">
        <v>31</v>
      </c>
      <c r="D16" s="4">
        <v>27</v>
      </c>
      <c r="E16" s="4">
        <v>26</v>
      </c>
      <c r="F16" s="4">
        <v>26</v>
      </c>
      <c r="G16" s="4">
        <v>27</v>
      </c>
      <c r="H16" s="4">
        <v>26</v>
      </c>
      <c r="I16" s="4">
        <f t="shared" si="0"/>
        <v>26.4</v>
      </c>
      <c r="J16" s="4">
        <f t="shared" si="1"/>
        <v>132</v>
      </c>
      <c r="K16" s="6"/>
      <c r="L16" s="4">
        <f t="shared" si="2"/>
        <v>132</v>
      </c>
      <c r="M16" s="10"/>
    </row>
    <row r="17" spans="1:14" x14ac:dyDescent="0.25">
      <c r="A17" s="4">
        <f t="shared" si="3"/>
        <v>7</v>
      </c>
      <c r="B17" s="4">
        <v>7</v>
      </c>
      <c r="C17" s="6" t="s">
        <v>56</v>
      </c>
      <c r="D17" s="4">
        <v>29</v>
      </c>
      <c r="E17" s="4">
        <v>30</v>
      </c>
      <c r="F17" s="4">
        <v>30</v>
      </c>
      <c r="G17" s="4">
        <v>29</v>
      </c>
      <c r="H17" s="4">
        <v>30</v>
      </c>
      <c r="I17" s="4">
        <f t="shared" si="0"/>
        <v>29.6</v>
      </c>
      <c r="J17" s="4">
        <f t="shared" si="1"/>
        <v>148</v>
      </c>
      <c r="K17" s="6"/>
      <c r="L17" s="11">
        <f t="shared" si="2"/>
        <v>148</v>
      </c>
      <c r="M17" s="12">
        <v>1</v>
      </c>
      <c r="N17" s="2" t="s">
        <v>32</v>
      </c>
    </row>
    <row r="18" spans="1:14" ht="1.5" customHeight="1" x14ac:dyDescent="0.25">
      <c r="A18" s="4">
        <f t="shared" si="3"/>
        <v>8</v>
      </c>
      <c r="B18" s="4"/>
      <c r="C18" s="6"/>
      <c r="D18" s="4"/>
      <c r="E18" s="4"/>
      <c r="F18" s="4"/>
      <c r="G18" s="4"/>
      <c r="H18" s="4"/>
      <c r="I18" s="4" t="e">
        <f t="shared" si="0"/>
        <v>#DIV/0!</v>
      </c>
      <c r="J18" s="4">
        <f t="shared" si="1"/>
        <v>0</v>
      </c>
      <c r="K18" s="6"/>
      <c r="L18" s="4">
        <f t="shared" si="2"/>
        <v>0</v>
      </c>
      <c r="M18" s="10"/>
    </row>
    <row r="19" spans="1:14" hidden="1" x14ac:dyDescent="0.25">
      <c r="A19" s="4">
        <f t="shared" si="3"/>
        <v>9</v>
      </c>
      <c r="B19" s="7"/>
      <c r="C19" s="6"/>
      <c r="D19" s="4"/>
      <c r="E19" s="4"/>
      <c r="F19" s="4"/>
      <c r="G19" s="4"/>
      <c r="H19" s="4"/>
      <c r="I19" s="4" t="e">
        <f t="shared" si="0"/>
        <v>#DIV/0!</v>
      </c>
      <c r="J19" s="4">
        <f t="shared" si="1"/>
        <v>0</v>
      </c>
      <c r="K19" s="6"/>
      <c r="L19" s="4">
        <f t="shared" si="2"/>
        <v>0</v>
      </c>
      <c r="M19" s="10"/>
    </row>
    <row r="20" spans="1:14" x14ac:dyDescent="0.25">
      <c r="A20" s="31" t="s">
        <v>11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10"/>
    </row>
    <row r="21" spans="1:14" x14ac:dyDescent="0.25">
      <c r="A21" s="4">
        <f>A19+1</f>
        <v>10</v>
      </c>
      <c r="B21" s="7">
        <v>8</v>
      </c>
      <c r="C21" s="6" t="s">
        <v>37</v>
      </c>
      <c r="D21" s="4">
        <v>29</v>
      </c>
      <c r="E21" s="4">
        <v>28</v>
      </c>
      <c r="F21" s="4">
        <v>27</v>
      </c>
      <c r="G21" s="4">
        <v>28</v>
      </c>
      <c r="H21" s="4">
        <v>27</v>
      </c>
      <c r="I21" s="4">
        <f t="shared" si="0"/>
        <v>27.8</v>
      </c>
      <c r="J21" s="4">
        <f t="shared" si="1"/>
        <v>139</v>
      </c>
      <c r="K21" s="6"/>
      <c r="L21" s="4">
        <f t="shared" si="2"/>
        <v>139</v>
      </c>
      <c r="M21" s="10">
        <v>2</v>
      </c>
      <c r="N21" s="2" t="s">
        <v>36</v>
      </c>
    </row>
    <row r="22" spans="1:14" ht="14.25" customHeight="1" x14ac:dyDescent="0.25">
      <c r="A22" s="4">
        <f t="shared" si="3"/>
        <v>11</v>
      </c>
      <c r="B22" s="7">
        <v>9</v>
      </c>
      <c r="C22" s="6" t="s">
        <v>57</v>
      </c>
      <c r="D22" s="4">
        <v>30</v>
      </c>
      <c r="E22" s="4">
        <v>29</v>
      </c>
      <c r="F22" s="4">
        <v>28</v>
      </c>
      <c r="G22" s="4">
        <v>30</v>
      </c>
      <c r="H22" s="4">
        <v>30</v>
      </c>
      <c r="I22" s="4">
        <f t="shared" si="0"/>
        <v>29.4</v>
      </c>
      <c r="J22" s="4">
        <f t="shared" si="1"/>
        <v>147</v>
      </c>
      <c r="K22" s="6"/>
      <c r="L22" s="4">
        <f t="shared" si="2"/>
        <v>147</v>
      </c>
      <c r="M22" s="10">
        <v>1</v>
      </c>
      <c r="N22" s="2" t="s">
        <v>43</v>
      </c>
    </row>
    <row r="23" spans="1:14" ht="2.25" hidden="1" customHeight="1" x14ac:dyDescent="0.25">
      <c r="A23" s="4">
        <f t="shared" si="3"/>
        <v>12</v>
      </c>
      <c r="B23" s="7"/>
      <c r="C23" s="6"/>
      <c r="D23" s="4"/>
      <c r="E23" s="4"/>
      <c r="F23" s="4"/>
      <c r="G23" s="4"/>
      <c r="H23" s="4"/>
      <c r="I23" s="4" t="e">
        <f t="shared" si="0"/>
        <v>#DIV/0!</v>
      </c>
      <c r="J23" s="4">
        <f t="shared" si="1"/>
        <v>0</v>
      </c>
      <c r="K23" s="6"/>
      <c r="L23" s="4">
        <f t="shared" si="2"/>
        <v>0</v>
      </c>
      <c r="M23" s="10"/>
    </row>
    <row r="24" spans="1:14" hidden="1" x14ac:dyDescent="0.25">
      <c r="A24" s="4">
        <f t="shared" si="3"/>
        <v>13</v>
      </c>
      <c r="B24" s="4"/>
      <c r="C24" s="6"/>
      <c r="D24" s="4"/>
      <c r="E24" s="4"/>
      <c r="F24" s="4"/>
      <c r="G24" s="4"/>
      <c r="H24" s="4"/>
      <c r="I24" s="4" t="e">
        <f t="shared" si="0"/>
        <v>#DIV/0!</v>
      </c>
      <c r="J24" s="4">
        <f t="shared" si="1"/>
        <v>0</v>
      </c>
      <c r="K24" s="6"/>
      <c r="L24" s="4">
        <f t="shared" si="2"/>
        <v>0</v>
      </c>
      <c r="M24" s="10"/>
    </row>
    <row r="25" spans="1:14" hidden="1" x14ac:dyDescent="0.25">
      <c r="A25" s="4">
        <f t="shared" si="3"/>
        <v>14</v>
      </c>
      <c r="B25" s="4"/>
      <c r="C25" s="6"/>
      <c r="D25" s="4"/>
      <c r="E25" s="4"/>
      <c r="F25" s="4"/>
      <c r="G25" s="4"/>
      <c r="H25" s="4"/>
      <c r="I25" s="4" t="e">
        <f t="shared" si="0"/>
        <v>#DIV/0!</v>
      </c>
      <c r="J25" s="4">
        <f t="shared" si="1"/>
        <v>0</v>
      </c>
      <c r="K25" s="6"/>
      <c r="L25" s="4">
        <f t="shared" si="2"/>
        <v>0</v>
      </c>
      <c r="M25" s="10"/>
    </row>
    <row r="26" spans="1:14" hidden="1" x14ac:dyDescent="0.25">
      <c r="A26" s="4">
        <f t="shared" si="3"/>
        <v>15</v>
      </c>
      <c r="B26" s="4"/>
      <c r="C26" s="6"/>
      <c r="D26" s="4"/>
      <c r="E26" s="4"/>
      <c r="F26" s="4"/>
      <c r="G26" s="4"/>
      <c r="H26" s="4"/>
      <c r="I26" s="4" t="e">
        <f t="shared" si="0"/>
        <v>#DIV/0!</v>
      </c>
      <c r="J26" s="4">
        <f t="shared" si="1"/>
        <v>0</v>
      </c>
      <c r="K26" s="6"/>
      <c r="L26" s="4">
        <f t="shared" si="2"/>
        <v>0</v>
      </c>
      <c r="M26" s="10"/>
    </row>
    <row r="27" spans="1:14" hidden="1" x14ac:dyDescent="0.25">
      <c r="A27" s="4">
        <f t="shared" si="3"/>
        <v>16</v>
      </c>
      <c r="B27" s="4"/>
      <c r="C27" s="6"/>
      <c r="D27" s="4"/>
      <c r="E27" s="4"/>
      <c r="F27" s="4"/>
      <c r="G27" s="4"/>
      <c r="H27" s="4"/>
      <c r="I27" s="4" t="e">
        <f t="shared" si="0"/>
        <v>#DIV/0!</v>
      </c>
      <c r="J27" s="4">
        <f t="shared" si="1"/>
        <v>0</v>
      </c>
      <c r="K27" s="6"/>
      <c r="L27" s="4">
        <f t="shared" si="2"/>
        <v>0</v>
      </c>
      <c r="M27" s="10"/>
    </row>
    <row r="28" spans="1:14" hidden="1" x14ac:dyDescent="0.25">
      <c r="A28" s="4">
        <f t="shared" si="3"/>
        <v>17</v>
      </c>
      <c r="B28" s="4"/>
      <c r="C28" s="6"/>
      <c r="D28" s="4"/>
      <c r="E28" s="4"/>
      <c r="F28" s="4"/>
      <c r="G28" s="4"/>
      <c r="H28" s="4"/>
      <c r="I28" s="4" t="e">
        <f t="shared" si="0"/>
        <v>#DIV/0!</v>
      </c>
      <c r="J28" s="4">
        <f t="shared" si="1"/>
        <v>0</v>
      </c>
      <c r="K28" s="6"/>
      <c r="L28" s="4">
        <f t="shared" si="2"/>
        <v>0</v>
      </c>
      <c r="M28" s="10"/>
    </row>
    <row r="29" spans="1:14" x14ac:dyDescent="0.25">
      <c r="A29" s="31" t="s">
        <v>12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10"/>
    </row>
    <row r="30" spans="1:14" x14ac:dyDescent="0.25">
      <c r="A30" s="4">
        <f>A28+1</f>
        <v>18</v>
      </c>
      <c r="B30" s="7">
        <v>10</v>
      </c>
      <c r="C30" s="6" t="s">
        <v>21</v>
      </c>
      <c r="D30" s="4">
        <v>29</v>
      </c>
      <c r="E30" s="4">
        <v>28</v>
      </c>
      <c r="F30" s="4">
        <v>27</v>
      </c>
      <c r="G30" s="4">
        <v>29</v>
      </c>
      <c r="H30" s="4">
        <v>28</v>
      </c>
      <c r="I30" s="4">
        <f t="shared" ref="I30:I37" si="4">AVERAGE(D30:H30)</f>
        <v>28.2</v>
      </c>
      <c r="J30" s="4">
        <f t="shared" ref="J30:J37" si="5">SUM(D30:H30)</f>
        <v>141</v>
      </c>
      <c r="K30" s="6"/>
      <c r="L30" s="4">
        <f t="shared" ref="L30:L37" si="6">J30-K30</f>
        <v>141</v>
      </c>
      <c r="M30" s="10">
        <v>2</v>
      </c>
      <c r="N30" s="2" t="s">
        <v>19</v>
      </c>
    </row>
    <row r="31" spans="1:14" x14ac:dyDescent="0.25">
      <c r="A31" s="4">
        <f t="shared" ref="A31:A37" si="7">A30+1</f>
        <v>19</v>
      </c>
      <c r="B31" s="7">
        <v>11</v>
      </c>
      <c r="C31" s="6" t="s">
        <v>23</v>
      </c>
      <c r="D31" s="4">
        <v>30</v>
      </c>
      <c r="E31" s="4">
        <v>29</v>
      </c>
      <c r="F31" s="4">
        <v>28</v>
      </c>
      <c r="G31" s="4">
        <v>30</v>
      </c>
      <c r="H31" s="4">
        <v>30</v>
      </c>
      <c r="I31" s="4">
        <f t="shared" si="4"/>
        <v>29.4</v>
      </c>
      <c r="J31" s="4">
        <f t="shared" si="5"/>
        <v>147</v>
      </c>
      <c r="K31" s="6"/>
      <c r="L31" s="4">
        <f t="shared" si="6"/>
        <v>147</v>
      </c>
      <c r="M31" s="10">
        <v>1</v>
      </c>
      <c r="N31" s="2" t="s">
        <v>22</v>
      </c>
    </row>
    <row r="32" spans="1:14" x14ac:dyDescent="0.25">
      <c r="A32" s="4">
        <f t="shared" si="7"/>
        <v>20</v>
      </c>
      <c r="B32" s="7"/>
      <c r="C32" s="6"/>
      <c r="D32" s="4"/>
      <c r="E32" s="4"/>
      <c r="F32" s="4"/>
      <c r="G32" s="4"/>
      <c r="H32" s="4"/>
      <c r="I32" s="4" t="e">
        <f t="shared" si="4"/>
        <v>#DIV/0!</v>
      </c>
      <c r="J32" s="4">
        <f t="shared" si="5"/>
        <v>0</v>
      </c>
      <c r="K32" s="6"/>
      <c r="L32" s="4">
        <f t="shared" si="6"/>
        <v>0</v>
      </c>
      <c r="M32" s="10"/>
    </row>
    <row r="33" spans="1:13" x14ac:dyDescent="0.25">
      <c r="A33" s="4">
        <f t="shared" si="7"/>
        <v>21</v>
      </c>
      <c r="B33" s="4"/>
      <c r="C33" s="6"/>
      <c r="D33" s="4"/>
      <c r="E33" s="4"/>
      <c r="F33" s="4"/>
      <c r="G33" s="4"/>
      <c r="H33" s="4"/>
      <c r="I33" s="4" t="e">
        <f t="shared" si="4"/>
        <v>#DIV/0!</v>
      </c>
      <c r="J33" s="4">
        <f t="shared" si="5"/>
        <v>0</v>
      </c>
      <c r="K33" s="6"/>
      <c r="L33" s="4">
        <f t="shared" si="6"/>
        <v>0</v>
      </c>
      <c r="M33" s="10"/>
    </row>
    <row r="34" spans="1:13" x14ac:dyDescent="0.25">
      <c r="A34" s="4">
        <f t="shared" si="7"/>
        <v>22</v>
      </c>
      <c r="B34" s="4"/>
      <c r="C34" s="6"/>
      <c r="D34" s="4"/>
      <c r="E34" s="4"/>
      <c r="F34" s="4"/>
      <c r="G34" s="4"/>
      <c r="H34" s="4"/>
      <c r="I34" s="4" t="e">
        <f t="shared" si="4"/>
        <v>#DIV/0!</v>
      </c>
      <c r="J34" s="4">
        <f t="shared" si="5"/>
        <v>0</v>
      </c>
      <c r="K34" s="6"/>
      <c r="L34" s="4">
        <f t="shared" si="6"/>
        <v>0</v>
      </c>
      <c r="M34" s="10"/>
    </row>
    <row r="35" spans="1:13" x14ac:dyDescent="0.25">
      <c r="A35" s="4">
        <f t="shared" si="7"/>
        <v>23</v>
      </c>
      <c r="B35" s="4"/>
      <c r="C35" s="6"/>
      <c r="D35" s="4"/>
      <c r="E35" s="4"/>
      <c r="F35" s="4"/>
      <c r="G35" s="4"/>
      <c r="H35" s="4"/>
      <c r="I35" s="4" t="e">
        <f t="shared" si="4"/>
        <v>#DIV/0!</v>
      </c>
      <c r="J35" s="4">
        <f t="shared" si="5"/>
        <v>0</v>
      </c>
      <c r="K35" s="6"/>
      <c r="L35" s="4">
        <f t="shared" si="6"/>
        <v>0</v>
      </c>
      <c r="M35" s="10"/>
    </row>
    <row r="36" spans="1:13" x14ac:dyDescent="0.25">
      <c r="A36" s="4">
        <f t="shared" si="7"/>
        <v>24</v>
      </c>
      <c r="B36" s="4"/>
      <c r="C36" s="6"/>
      <c r="D36" s="4"/>
      <c r="E36" s="4"/>
      <c r="F36" s="4"/>
      <c r="G36" s="4"/>
      <c r="H36" s="4"/>
      <c r="I36" s="4" t="e">
        <f t="shared" si="4"/>
        <v>#DIV/0!</v>
      </c>
      <c r="J36" s="4">
        <f t="shared" si="5"/>
        <v>0</v>
      </c>
      <c r="K36" s="6"/>
      <c r="L36" s="4">
        <f t="shared" si="6"/>
        <v>0</v>
      </c>
      <c r="M36" s="10"/>
    </row>
    <row r="37" spans="1:13" x14ac:dyDescent="0.25">
      <c r="A37" s="4">
        <f t="shared" si="7"/>
        <v>25</v>
      </c>
      <c r="B37" s="4"/>
      <c r="C37" s="6"/>
      <c r="D37" s="4"/>
      <c r="E37" s="4"/>
      <c r="F37" s="4"/>
      <c r="G37" s="4"/>
      <c r="H37" s="4"/>
      <c r="I37" s="4" t="e">
        <f t="shared" si="4"/>
        <v>#DIV/0!</v>
      </c>
      <c r="J37" s="4">
        <f t="shared" si="5"/>
        <v>0</v>
      </c>
      <c r="K37" s="6"/>
      <c r="L37" s="4">
        <f t="shared" si="6"/>
        <v>0</v>
      </c>
      <c r="M37" s="10"/>
    </row>
  </sheetData>
  <mergeCells count="11">
    <mergeCell ref="A29:L29"/>
    <mergeCell ref="K8:K9"/>
    <mergeCell ref="L8:L9"/>
    <mergeCell ref="A10:L10"/>
    <mergeCell ref="A20:L20"/>
    <mergeCell ref="A8:A9"/>
    <mergeCell ref="B8:B9"/>
    <mergeCell ref="C8:C9"/>
    <mergeCell ref="D8:H8"/>
    <mergeCell ref="I8:I9"/>
    <mergeCell ref="J8:J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7"/>
  <sheetViews>
    <sheetView workbookViewId="0">
      <selection activeCell="U28" sqref="U28"/>
    </sheetView>
  </sheetViews>
  <sheetFormatPr defaultRowHeight="15" x14ac:dyDescent="0.25"/>
  <cols>
    <col min="1" max="1" width="3.28515625" style="2" customWidth="1"/>
    <col min="2" max="2" width="3.85546875" style="2" customWidth="1"/>
    <col min="3" max="3" width="17.140625" style="2" customWidth="1"/>
    <col min="4" max="4" width="5.5703125" style="2" customWidth="1"/>
    <col min="5" max="7" width="6.42578125" style="2" customWidth="1"/>
    <col min="8" max="8" width="6.140625" style="2" customWidth="1"/>
    <col min="9" max="9" width="8" style="2" customWidth="1"/>
    <col min="10" max="10" width="7.7109375" style="2" customWidth="1"/>
    <col min="11" max="11" width="4.42578125" style="2" customWidth="1"/>
    <col min="12" max="12" width="5.5703125" style="2" customWidth="1"/>
    <col min="13" max="13" width="5.42578125" style="2" customWidth="1"/>
    <col min="14" max="14" width="11.28515625" style="13" customWidth="1"/>
    <col min="15" max="16384" width="9.140625" style="2"/>
  </cols>
  <sheetData>
    <row r="1" spans="1:14" x14ac:dyDescent="0.25">
      <c r="A1" s="1" t="s">
        <v>14</v>
      </c>
    </row>
    <row r="3" spans="1:14" x14ac:dyDescent="0.25">
      <c r="A3" s="1" t="s">
        <v>0</v>
      </c>
      <c r="C3" s="1" t="s">
        <v>58</v>
      </c>
      <c r="E3" s="2" t="s">
        <v>59</v>
      </c>
    </row>
    <row r="4" spans="1:14" x14ac:dyDescent="0.25">
      <c r="A4" s="1"/>
      <c r="C4" s="1" t="s">
        <v>60</v>
      </c>
      <c r="E4" s="2" t="s">
        <v>61</v>
      </c>
    </row>
    <row r="5" spans="1:14" x14ac:dyDescent="0.25">
      <c r="A5" s="1"/>
      <c r="E5" s="2" t="s">
        <v>53</v>
      </c>
    </row>
    <row r="6" spans="1:14" x14ac:dyDescent="0.25">
      <c r="A6" s="1" t="s">
        <v>1</v>
      </c>
    </row>
    <row r="8" spans="1:14" x14ac:dyDescent="0.25">
      <c r="A8" s="26" t="s">
        <v>2</v>
      </c>
      <c r="B8" s="26" t="s">
        <v>3</v>
      </c>
      <c r="C8" s="26" t="s">
        <v>4</v>
      </c>
      <c r="D8" s="30" t="s">
        <v>5</v>
      </c>
      <c r="E8" s="30"/>
      <c r="F8" s="30"/>
      <c r="G8" s="30"/>
      <c r="H8" s="30"/>
      <c r="I8" s="26" t="s">
        <v>6</v>
      </c>
      <c r="J8" s="26" t="s">
        <v>7</v>
      </c>
      <c r="K8" s="26" t="s">
        <v>8</v>
      </c>
      <c r="L8" s="26" t="s">
        <v>9</v>
      </c>
      <c r="M8" s="10"/>
      <c r="N8" s="14"/>
    </row>
    <row r="9" spans="1:14" x14ac:dyDescent="0.25">
      <c r="A9" s="26"/>
      <c r="B9" s="26"/>
      <c r="C9" s="26"/>
      <c r="D9" s="3">
        <v>1</v>
      </c>
      <c r="E9" s="3">
        <v>2</v>
      </c>
      <c r="F9" s="3">
        <v>3</v>
      </c>
      <c r="G9" s="3">
        <v>4</v>
      </c>
      <c r="H9" s="3">
        <v>5</v>
      </c>
      <c r="I9" s="26"/>
      <c r="J9" s="26"/>
      <c r="K9" s="26"/>
      <c r="L9" s="26"/>
      <c r="M9" s="10"/>
      <c r="N9" s="14"/>
    </row>
    <row r="10" spans="1:14" x14ac:dyDescent="0.25">
      <c r="A10" s="31" t="s">
        <v>63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10"/>
      <c r="N10" s="14"/>
    </row>
    <row r="11" spans="1:14" x14ac:dyDescent="0.25">
      <c r="A11" s="4">
        <v>1</v>
      </c>
      <c r="B11" s="7">
        <v>14</v>
      </c>
      <c r="C11" s="6" t="s">
        <v>40</v>
      </c>
      <c r="D11" s="4">
        <v>28</v>
      </c>
      <c r="E11" s="4">
        <v>28</v>
      </c>
      <c r="F11" s="4">
        <v>29</v>
      </c>
      <c r="G11" s="4">
        <v>28</v>
      </c>
      <c r="H11" s="4">
        <v>28</v>
      </c>
      <c r="I11" s="4">
        <f t="shared" ref="I11:I13" si="0">AVERAGE(D11:H11)</f>
        <v>28.2</v>
      </c>
      <c r="J11" s="4">
        <f t="shared" ref="J11:J13" si="1">SUM(D11:H11)</f>
        <v>141</v>
      </c>
      <c r="K11" s="6"/>
      <c r="L11" s="4">
        <f t="shared" ref="L11:L13" si="2">J11-K11</f>
        <v>141</v>
      </c>
      <c r="M11" s="10">
        <v>0</v>
      </c>
      <c r="N11" s="14" t="s">
        <v>38</v>
      </c>
    </row>
    <row r="12" spans="1:14" x14ac:dyDescent="0.25">
      <c r="A12" s="4">
        <f t="shared" ref="A12:A13" si="3">A11+1</f>
        <v>2</v>
      </c>
      <c r="B12" s="7">
        <v>15</v>
      </c>
      <c r="C12" s="6" t="s">
        <v>41</v>
      </c>
      <c r="D12" s="4">
        <v>30</v>
      </c>
      <c r="E12" s="4">
        <v>29</v>
      </c>
      <c r="F12" s="4">
        <v>30</v>
      </c>
      <c r="G12" s="4">
        <v>30</v>
      </c>
      <c r="H12" s="4">
        <v>30</v>
      </c>
      <c r="I12" s="4">
        <f t="shared" si="0"/>
        <v>29.8</v>
      </c>
      <c r="J12" s="4">
        <f t="shared" si="1"/>
        <v>149</v>
      </c>
      <c r="K12" s="6"/>
      <c r="L12" s="4">
        <f t="shared" si="2"/>
        <v>149</v>
      </c>
      <c r="M12" s="10">
        <v>1</v>
      </c>
      <c r="N12" s="14" t="s">
        <v>38</v>
      </c>
    </row>
    <row r="13" spans="1:14" x14ac:dyDescent="0.25">
      <c r="A13" s="4">
        <f t="shared" si="3"/>
        <v>3</v>
      </c>
      <c r="B13" s="7">
        <v>16</v>
      </c>
      <c r="C13" s="6" t="s">
        <v>42</v>
      </c>
      <c r="D13" s="4">
        <v>29</v>
      </c>
      <c r="E13" s="4">
        <v>30</v>
      </c>
      <c r="F13" s="4">
        <v>28</v>
      </c>
      <c r="G13" s="4">
        <v>29</v>
      </c>
      <c r="H13" s="4">
        <v>29</v>
      </c>
      <c r="I13" s="4">
        <f t="shared" si="0"/>
        <v>29</v>
      </c>
      <c r="J13" s="4">
        <f t="shared" si="1"/>
        <v>145</v>
      </c>
      <c r="K13" s="6"/>
      <c r="L13" s="4">
        <f t="shared" si="2"/>
        <v>145</v>
      </c>
      <c r="M13" s="10">
        <v>2</v>
      </c>
      <c r="N13" s="14" t="s">
        <v>38</v>
      </c>
    </row>
    <row r="14" spans="1:14" x14ac:dyDescent="0.25">
      <c r="A14" s="31" t="s">
        <v>62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10"/>
      <c r="N14" s="14"/>
    </row>
    <row r="15" spans="1:14" x14ac:dyDescent="0.25">
      <c r="A15" s="4">
        <v>3</v>
      </c>
      <c r="B15" s="7">
        <v>11</v>
      </c>
      <c r="C15" s="6" t="s">
        <v>20</v>
      </c>
      <c r="D15" s="4">
        <v>28</v>
      </c>
      <c r="E15" s="4">
        <v>28</v>
      </c>
      <c r="F15" s="4">
        <v>28</v>
      </c>
      <c r="G15" s="4">
        <v>28</v>
      </c>
      <c r="H15" s="4">
        <v>28</v>
      </c>
      <c r="I15" s="4">
        <f t="shared" ref="I15:I17" si="4">AVERAGE(D15:H15)</f>
        <v>28</v>
      </c>
      <c r="J15" s="4">
        <f t="shared" ref="J15:J17" si="5">SUM(D15:H15)</f>
        <v>140</v>
      </c>
      <c r="K15" s="6"/>
      <c r="L15" s="4">
        <f t="shared" ref="L15:L17" si="6">J15-K15</f>
        <v>140</v>
      </c>
      <c r="M15" s="10">
        <v>3</v>
      </c>
      <c r="N15" s="14" t="s">
        <v>19</v>
      </c>
    </row>
    <row r="16" spans="1:14" x14ac:dyDescent="0.25">
      <c r="A16" s="4">
        <f t="shared" ref="A16:A17" si="7">A15+1</f>
        <v>4</v>
      </c>
      <c r="B16" s="7">
        <v>12</v>
      </c>
      <c r="C16" s="6" t="s">
        <v>55</v>
      </c>
      <c r="D16" s="4">
        <v>30</v>
      </c>
      <c r="E16" s="4">
        <v>30</v>
      </c>
      <c r="F16" s="4">
        <v>30</v>
      </c>
      <c r="G16" s="4">
        <v>29</v>
      </c>
      <c r="H16" s="4">
        <v>30</v>
      </c>
      <c r="I16" s="4">
        <f t="shared" si="4"/>
        <v>29.8</v>
      </c>
      <c r="J16" s="4">
        <f t="shared" si="5"/>
        <v>149</v>
      </c>
      <c r="K16" s="6"/>
      <c r="L16" s="4">
        <f t="shared" si="6"/>
        <v>149</v>
      </c>
      <c r="M16" s="10">
        <v>1</v>
      </c>
      <c r="N16" s="14" t="s">
        <v>30</v>
      </c>
    </row>
    <row r="17" spans="1:14" x14ac:dyDescent="0.25">
      <c r="A17" s="4">
        <f t="shared" si="7"/>
        <v>5</v>
      </c>
      <c r="B17" s="7">
        <v>13</v>
      </c>
      <c r="C17" s="6" t="s">
        <v>47</v>
      </c>
      <c r="D17" s="4">
        <v>29</v>
      </c>
      <c r="E17" s="4">
        <v>29</v>
      </c>
      <c r="F17" s="4">
        <v>29</v>
      </c>
      <c r="G17" s="4">
        <v>30</v>
      </c>
      <c r="H17" s="4">
        <v>29</v>
      </c>
      <c r="I17" s="4">
        <f t="shared" si="4"/>
        <v>29.2</v>
      </c>
      <c r="J17" s="4">
        <f t="shared" si="5"/>
        <v>146</v>
      </c>
      <c r="K17" s="6"/>
      <c r="L17" s="4">
        <f t="shared" si="6"/>
        <v>146</v>
      </c>
      <c r="M17" s="10">
        <v>2</v>
      </c>
      <c r="N17" s="14" t="s">
        <v>48</v>
      </c>
    </row>
  </sheetData>
  <mergeCells count="10">
    <mergeCell ref="A14:L14"/>
    <mergeCell ref="K8:K9"/>
    <mergeCell ref="L8:L9"/>
    <mergeCell ref="A10:L10"/>
    <mergeCell ref="A8:A9"/>
    <mergeCell ref="B8:B9"/>
    <mergeCell ref="C8:C9"/>
    <mergeCell ref="D8:H8"/>
    <mergeCell ref="I8:I9"/>
    <mergeCell ref="J8:J9"/>
  </mergeCells>
  <conditionalFormatting sqref="D11:H11">
    <cfRule type="cellIs" dxfId="131" priority="51" operator="lessThanOrEqual">
      <formula>$I$11-3</formula>
    </cfRule>
    <cfRule type="cellIs" dxfId="130" priority="52" operator="greaterThanOrEqual">
      <formula>$I$11+3</formula>
    </cfRule>
  </conditionalFormatting>
  <conditionalFormatting sqref="D12:H12">
    <cfRule type="cellIs" dxfId="129" priority="49" operator="lessThanOrEqual">
      <formula>$I$12-3</formula>
    </cfRule>
    <cfRule type="cellIs" dxfId="128" priority="50" operator="greaterThanOrEqual">
      <formula>$I$12+3</formula>
    </cfRule>
  </conditionalFormatting>
  <conditionalFormatting sqref="D13:H13">
    <cfRule type="cellIs" dxfId="127" priority="47" operator="lessThanOrEqual">
      <formula>$I$13-3</formula>
    </cfRule>
    <cfRule type="cellIs" dxfId="126" priority="48" operator="greaterThanOrEqual">
      <formula>$I$13+3</formula>
    </cfRule>
  </conditionalFormatting>
  <conditionalFormatting sqref="D15:H15">
    <cfRule type="cellIs" dxfId="125" priority="17" operator="lessThanOrEqual">
      <formula>$I$11-3</formula>
    </cfRule>
    <cfRule type="cellIs" dxfId="124" priority="18" operator="greaterThanOrEqual">
      <formula>$I$11+3</formula>
    </cfRule>
  </conditionalFormatting>
  <conditionalFormatting sqref="D16:H16">
    <cfRule type="cellIs" dxfId="123" priority="15" operator="lessThanOrEqual">
      <formula>$I$12-3</formula>
    </cfRule>
    <cfRule type="cellIs" dxfId="122" priority="16" operator="greaterThanOrEqual">
      <formula>$I$12+3</formula>
    </cfRule>
  </conditionalFormatting>
  <conditionalFormatting sqref="D17:H17">
    <cfRule type="cellIs" dxfId="121" priority="13" operator="lessThanOrEqual">
      <formula>$I$13-3</formula>
    </cfRule>
    <cfRule type="cellIs" dxfId="120" priority="14" operator="greaterThanOrEqual">
      <formula>$I$13+3</formula>
    </cfRule>
  </conditionalFormatting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Подиумный макияж</vt:lpstr>
      <vt:lpstr>Color Smoky Eyes</vt:lpstr>
      <vt:lpstr>New Look</vt:lpstr>
      <vt:lpstr>Свадебн коммерч макияж</vt:lpstr>
      <vt:lpstr>Smoky eyes классич</vt:lpstr>
      <vt:lpstr>креатив макияж ОМС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Кафо</dc:creator>
  <cp:lastModifiedBy>user</cp:lastModifiedBy>
  <cp:lastPrinted>2021-09-23T14:42:39Z</cp:lastPrinted>
  <dcterms:created xsi:type="dcterms:W3CDTF">2020-03-11T12:36:31Z</dcterms:created>
  <dcterms:modified xsi:type="dcterms:W3CDTF">2021-09-29T12:41:49Z</dcterms:modified>
</cp:coreProperties>
</file>