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15" tabRatio="928" firstSheet="2" activeTab="2"/>
  </bookViews>
  <sheets>
    <sheet name="весільна ОМС-1 вид" sheetId="12" r:id="rId1"/>
    <sheet name="весільна ОМС-2 вид" sheetId="13" r:id="rId2"/>
    <sheet name="світське життя" sheetId="16" r:id="rId3"/>
    <sheet name="світське життя.студ" sheetId="24" r:id="rId4"/>
    <sheet name="стильне фарбування" sheetId="17" r:id="rId5"/>
    <sheet name="стильне фарбування.студ" sheetId="27" r:id="rId6"/>
    <sheet name="жін. ком.стриж на довг вол студ" sheetId="23" r:id="rId7"/>
    <sheet name="жін комерц.на довгому волоссі" sheetId="28" r:id="rId8"/>
    <sheet name="стильний хвіст" sheetId="25" r:id="rId9"/>
    <sheet name="етно-стиль" sheetId="26" r:id="rId10"/>
  </sheets>
  <calcPr calcId="152511"/>
</workbook>
</file>

<file path=xl/calcChain.xml><?xml version="1.0" encoding="utf-8"?>
<calcChain xmlns="http://schemas.openxmlformats.org/spreadsheetml/2006/main">
  <c r="N17" i="28" l="1"/>
  <c r="P17" i="28" s="1"/>
  <c r="P16" i="28"/>
  <c r="N16" i="28"/>
  <c r="M16" i="28"/>
  <c r="N14" i="28"/>
  <c r="M14" i="28" s="1"/>
  <c r="P12" i="28"/>
  <c r="N12" i="28"/>
  <c r="M12" i="28"/>
  <c r="N25" i="27"/>
  <c r="P25" i="27" s="1"/>
  <c r="P24" i="27"/>
  <c r="N24" i="27"/>
  <c r="M24" i="27"/>
  <c r="N23" i="27"/>
  <c r="M23" i="27" s="1"/>
  <c r="P22" i="27"/>
  <c r="N22" i="27"/>
  <c r="M22" i="27"/>
  <c r="N21" i="27"/>
  <c r="P21" i="27" s="1"/>
  <c r="P20" i="27"/>
  <c r="N20" i="27"/>
  <c r="M20" i="27"/>
  <c r="N19" i="27"/>
  <c r="M19" i="27" s="1"/>
  <c r="P18" i="27"/>
  <c r="N18" i="27"/>
  <c r="M18" i="27"/>
  <c r="N17" i="27"/>
  <c r="P17" i="27" s="1"/>
  <c r="P16" i="27"/>
  <c r="N16" i="27"/>
  <c r="M16" i="27"/>
  <c r="N15" i="27"/>
  <c r="M15" i="27" s="1"/>
  <c r="P14" i="27"/>
  <c r="N14" i="27"/>
  <c r="M14" i="27"/>
  <c r="N13" i="27"/>
  <c r="P13" i="27" s="1"/>
  <c r="P12" i="27"/>
  <c r="N12" i="27"/>
  <c r="M12" i="27"/>
  <c r="M17" i="26"/>
  <c r="O17" i="26" s="1"/>
  <c r="O16" i="26"/>
  <c r="M16" i="26"/>
  <c r="L16" i="26"/>
  <c r="M14" i="26"/>
  <c r="L14" i="26" s="1"/>
  <c r="O13" i="26"/>
  <c r="M13" i="26"/>
  <c r="L13" i="26"/>
  <c r="M12" i="26"/>
  <c r="O12" i="26" s="1"/>
  <c r="O11" i="26"/>
  <c r="M11" i="26"/>
  <c r="L11" i="26"/>
  <c r="K33" i="25"/>
  <c r="M33" i="25" s="1"/>
  <c r="M32" i="25"/>
  <c r="K32" i="25"/>
  <c r="J32" i="25"/>
  <c r="K31" i="25"/>
  <c r="J31" i="25" s="1"/>
  <c r="M30" i="25"/>
  <c r="K30" i="25"/>
  <c r="J30" i="25"/>
  <c r="K29" i="25"/>
  <c r="M29" i="25" s="1"/>
  <c r="M27" i="25"/>
  <c r="K27" i="25"/>
  <c r="J27" i="25"/>
  <c r="K26" i="25"/>
  <c r="J26" i="25" s="1"/>
  <c r="M25" i="25"/>
  <c r="K25" i="25"/>
  <c r="J25" i="25"/>
  <c r="K23" i="25"/>
  <c r="M23" i="25" s="1"/>
  <c r="M22" i="25"/>
  <c r="K22" i="25"/>
  <c r="J22" i="25"/>
  <c r="K21" i="25"/>
  <c r="J21" i="25" s="1"/>
  <c r="M20" i="25"/>
  <c r="K20" i="25"/>
  <c r="J20" i="25"/>
  <c r="K19" i="25"/>
  <c r="M19" i="25" s="1"/>
  <c r="M17" i="25"/>
  <c r="K17" i="25"/>
  <c r="J17" i="25"/>
  <c r="K16" i="25"/>
  <c r="J16" i="25" s="1"/>
  <c r="M15" i="25"/>
  <c r="K15" i="25"/>
  <c r="J15" i="25"/>
  <c r="K14" i="25"/>
  <c r="M14" i="25" s="1"/>
  <c r="M13" i="25"/>
  <c r="K13" i="25"/>
  <c r="J13" i="25"/>
  <c r="K12" i="25"/>
  <c r="J12" i="25" s="1"/>
  <c r="M11" i="25"/>
  <c r="K11" i="25"/>
  <c r="J11" i="25"/>
  <c r="M41" i="24"/>
  <c r="O41" i="24" s="1"/>
  <c r="L41" i="24"/>
  <c r="O40" i="24"/>
  <c r="M40" i="24"/>
  <c r="L40" i="24"/>
  <c r="M39" i="24"/>
  <c r="L39" i="24" s="1"/>
  <c r="M38" i="24"/>
  <c r="O38" i="24" s="1"/>
  <c r="L38" i="24"/>
  <c r="M37" i="24"/>
  <c r="O37" i="24" s="1"/>
  <c r="L37" i="24"/>
  <c r="O36" i="24"/>
  <c r="M36" i="24"/>
  <c r="L36" i="24"/>
  <c r="M35" i="24"/>
  <c r="L35" i="24" s="1"/>
  <c r="M34" i="24"/>
  <c r="O34" i="24" s="1"/>
  <c r="L34" i="24"/>
  <c r="M33" i="24"/>
  <c r="O33" i="24" s="1"/>
  <c r="L33" i="24"/>
  <c r="O32" i="24"/>
  <c r="M32" i="24"/>
  <c r="L32" i="24"/>
  <c r="M31" i="24"/>
  <c r="L31" i="24" s="1"/>
  <c r="M30" i="24"/>
  <c r="O30" i="24" s="1"/>
  <c r="L30" i="24"/>
  <c r="M29" i="24"/>
  <c r="O29" i="24" s="1"/>
  <c r="L29" i="24"/>
  <c r="O28" i="24"/>
  <c r="M28" i="24"/>
  <c r="L28" i="24"/>
  <c r="M27" i="24"/>
  <c r="L27" i="24" s="1"/>
  <c r="M26" i="24"/>
  <c r="O26" i="24" s="1"/>
  <c r="L26" i="24"/>
  <c r="M25" i="24"/>
  <c r="O25" i="24" s="1"/>
  <c r="L25" i="24"/>
  <c r="O24" i="24"/>
  <c r="M24" i="24"/>
  <c r="L24" i="24"/>
  <c r="M23" i="24"/>
  <c r="L23" i="24" s="1"/>
  <c r="M22" i="24"/>
  <c r="O22" i="24" s="1"/>
  <c r="L22" i="24"/>
  <c r="M21" i="24"/>
  <c r="O21" i="24" s="1"/>
  <c r="L21" i="24"/>
  <c r="O20" i="24"/>
  <c r="M20" i="24"/>
  <c r="L20" i="24"/>
  <c r="M19" i="24"/>
  <c r="L19" i="24" s="1"/>
  <c r="M18" i="24"/>
  <c r="O18" i="24" s="1"/>
  <c r="L18" i="24"/>
  <c r="M17" i="24"/>
  <c r="O17" i="24" s="1"/>
  <c r="L17" i="24"/>
  <c r="O16" i="24"/>
  <c r="M16" i="24"/>
  <c r="L16" i="24"/>
  <c r="M15" i="24"/>
  <c r="L15" i="24" s="1"/>
  <c r="M14" i="24"/>
  <c r="O14" i="24" s="1"/>
  <c r="L14" i="24"/>
  <c r="M13" i="24"/>
  <c r="O13" i="24" s="1"/>
  <c r="L13" i="24"/>
  <c r="O12" i="24"/>
  <c r="M12" i="24"/>
  <c r="L12" i="24"/>
  <c r="P14" i="28" l="1"/>
  <c r="M17" i="28"/>
  <c r="M13" i="27"/>
  <c r="P15" i="27"/>
  <c r="M17" i="27"/>
  <c r="P19" i="27"/>
  <c r="M21" i="27"/>
  <c r="P23" i="27"/>
  <c r="M25" i="27"/>
  <c r="L12" i="26"/>
  <c r="O14" i="26"/>
  <c r="L17" i="26"/>
  <c r="M12" i="25"/>
  <c r="J14" i="25"/>
  <c r="M16" i="25"/>
  <c r="J19" i="25"/>
  <c r="M21" i="25"/>
  <c r="J23" i="25"/>
  <c r="M26" i="25"/>
  <c r="J29" i="25"/>
  <c r="M31" i="25"/>
  <c r="J33" i="25"/>
  <c r="O15" i="24"/>
  <c r="O19" i="24"/>
  <c r="O27" i="24"/>
  <c r="O39" i="24"/>
  <c r="O23" i="24"/>
  <c r="O31" i="24"/>
  <c r="O35" i="24"/>
  <c r="N12" i="23" l="1"/>
  <c r="P12" i="23" s="1"/>
  <c r="N22" i="23"/>
  <c r="P22" i="23" s="1"/>
  <c r="N21" i="23"/>
  <c r="P21" i="23" s="1"/>
  <c r="N20" i="23"/>
  <c r="P20" i="23" s="1"/>
  <c r="N19" i="23"/>
  <c r="P19" i="23" s="1"/>
  <c r="N18" i="23"/>
  <c r="P18" i="23" s="1"/>
  <c r="N17" i="23"/>
  <c r="P17" i="23" s="1"/>
  <c r="N16" i="23"/>
  <c r="P16" i="23" s="1"/>
  <c r="N15" i="23"/>
  <c r="P15" i="23" s="1"/>
  <c r="N14" i="23"/>
  <c r="P14" i="23" s="1"/>
  <c r="N13" i="23"/>
  <c r="P13" i="23" s="1"/>
  <c r="N18" i="17"/>
  <c r="M18" i="17" s="1"/>
  <c r="N17" i="17"/>
  <c r="P17" i="17" s="1"/>
  <c r="N15" i="17"/>
  <c r="P15" i="17" s="1"/>
  <c r="N13" i="17"/>
  <c r="M13" i="17" s="1"/>
  <c r="N12" i="17"/>
  <c r="M12" i="17" s="1"/>
  <c r="M11" i="12"/>
  <c r="M11" i="13"/>
  <c r="M12" i="16"/>
  <c r="O12" i="16" s="1"/>
  <c r="M23" i="16"/>
  <c r="O23" i="16" s="1"/>
  <c r="M24" i="16"/>
  <c r="L24" i="16" s="1"/>
  <c r="M25" i="16"/>
  <c r="O25" i="16" s="1"/>
  <c r="M26" i="16"/>
  <c r="L26" i="16" s="1"/>
  <c r="M27" i="16"/>
  <c r="L27" i="16" s="1"/>
  <c r="M22" i="16"/>
  <c r="L22" i="16" s="1"/>
  <c r="M19" i="16"/>
  <c r="O19" i="16" s="1"/>
  <c r="M20" i="16"/>
  <c r="O20" i="16" s="1"/>
  <c r="M18" i="16"/>
  <c r="L18" i="16" s="1"/>
  <c r="M13" i="16"/>
  <c r="O13" i="16" s="1"/>
  <c r="M14" i="16"/>
  <c r="O14" i="16" s="1"/>
  <c r="M15" i="16"/>
  <c r="O15" i="16" s="1"/>
  <c r="M16" i="16"/>
  <c r="O16" i="16" s="1"/>
  <c r="M17" i="13"/>
  <c r="O17" i="13" s="1"/>
  <c r="M16" i="13"/>
  <c r="O16" i="13" s="1"/>
  <c r="M15" i="13"/>
  <c r="O15" i="13" s="1"/>
  <c r="M13" i="13"/>
  <c r="O13" i="13" s="1"/>
  <c r="O11" i="13"/>
  <c r="M16" i="12"/>
  <c r="O16" i="12" s="1"/>
  <c r="M17" i="12"/>
  <c r="O17" i="12" s="1"/>
  <c r="L16" i="12"/>
  <c r="M15" i="12"/>
  <c r="O15" i="12" s="1"/>
  <c r="M13" i="12"/>
  <c r="O13" i="12" s="1"/>
  <c r="L11" i="12"/>
  <c r="L17" i="12" l="1"/>
  <c r="L12" i="16"/>
  <c r="L14" i="16"/>
  <c r="L15" i="16"/>
  <c r="M12" i="23"/>
  <c r="M14" i="23"/>
  <c r="M16" i="23"/>
  <c r="M18" i="23"/>
  <c r="M20" i="23"/>
  <c r="M22" i="23"/>
  <c r="M13" i="23"/>
  <c r="M15" i="23"/>
  <c r="M17" i="23"/>
  <c r="M19" i="23"/>
  <c r="M21" i="23"/>
  <c r="P18" i="17"/>
  <c r="P12" i="17"/>
  <c r="P13" i="17"/>
  <c r="M17" i="17"/>
  <c r="M15" i="17"/>
  <c r="L25" i="16"/>
  <c r="L16" i="16"/>
  <c r="L23" i="16"/>
  <c r="L20" i="16"/>
  <c r="L19" i="16"/>
  <c r="L13" i="16"/>
  <c r="O22" i="16"/>
  <c r="O27" i="16"/>
  <c r="O26" i="16"/>
  <c r="O24" i="16"/>
  <c r="O18" i="16"/>
  <c r="L17" i="13"/>
  <c r="L15" i="13"/>
  <c r="L11" i="13"/>
  <c r="L13" i="13"/>
  <c r="L16" i="13"/>
  <c r="O11" i="12"/>
  <c r="L15" i="12"/>
  <c r="L13" i="12"/>
</calcChain>
</file>

<file path=xl/comments1.xml><?xml version="1.0" encoding="utf-8"?>
<comments xmlns="http://schemas.openxmlformats.org/spreadsheetml/2006/main">
  <authors>
    <author>Автор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один тон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корм. Салонна стижка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невідповідність номінації
</t>
        </r>
      </text>
    </comment>
  </commentList>
</comments>
</file>

<file path=xl/sharedStrings.xml><?xml version="1.0" encoding="utf-8"?>
<sst xmlns="http://schemas.openxmlformats.org/spreadsheetml/2006/main" count="241" uniqueCount="54">
  <si>
    <t>СУДДІ</t>
  </si>
  <si>
    <t>НОМЕР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</si>
  <si>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</si>
  <si>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</si>
  <si>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</si>
  <si>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</si>
  <si>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</si>
  <si>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</si>
  <si>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СТАЖЕР</t>
  </si>
  <si>
    <t>студенти</t>
  </si>
  <si>
    <t>юніори</t>
  </si>
  <si>
    <t>майстри</t>
  </si>
  <si>
    <t>профі</t>
  </si>
  <si>
    <t xml:space="preserve">червона картка </t>
  </si>
  <si>
    <t>жовта картка</t>
  </si>
  <si>
    <t>Номінація: весільна зачіска ОМС 1-й вид</t>
  </si>
  <si>
    <t>Номінація: весільна зачіска ОМС 2-й вид</t>
  </si>
  <si>
    <t>Номінація: світське життя</t>
  </si>
  <si>
    <t>Номінація: стильне фарбування</t>
  </si>
  <si>
    <t>Цюра</t>
  </si>
  <si>
    <t>Ніколаєв</t>
  </si>
  <si>
    <t>Вавіло</t>
  </si>
  <si>
    <t>Олешко</t>
  </si>
  <si>
    <t>Мурадян</t>
  </si>
  <si>
    <t>Остапюк</t>
  </si>
  <si>
    <t>Тетерко</t>
  </si>
  <si>
    <t>Баланюк (стажер)</t>
  </si>
  <si>
    <t>Долгая</t>
  </si>
  <si>
    <t>Матирній</t>
  </si>
  <si>
    <t>Гондз</t>
  </si>
  <si>
    <t>8 СТАЖЕР</t>
  </si>
  <si>
    <t>Матирний</t>
  </si>
  <si>
    <t>Гончаров</t>
  </si>
  <si>
    <t>Дубровська</t>
  </si>
  <si>
    <t xml:space="preserve">Вавіло </t>
  </si>
  <si>
    <t>Баланюк ( стажер)</t>
  </si>
  <si>
    <t>Філіп (стажер)</t>
  </si>
  <si>
    <t>9 СТАЖЕР</t>
  </si>
  <si>
    <t>Номінація: жіноча комерційна стрижка на довгому волосі студенти</t>
  </si>
  <si>
    <t>Заміна оцінки судді Долгая з 30 на 26 (середній бал усіх суддів). Так як була розбіжність балів більше 3. Згідно правил ОМС та СПУ.</t>
  </si>
  <si>
    <t>Заміна оцінки судді Мурадян з 30 на 26 (середній бал усіх суддів). Так як була розбіжність балів більше 3. Згідно правил ОМС та СПУ.</t>
  </si>
  <si>
    <t>Номінація: світське життя студенти</t>
  </si>
  <si>
    <t>Матвійчук</t>
  </si>
  <si>
    <t>Номінація: стильний хвіст</t>
  </si>
  <si>
    <t>6 СТАЖЕР</t>
  </si>
  <si>
    <t>Студенти</t>
  </si>
  <si>
    <t>Оцінка судді Долгая замінена з 25 на 29 балів(середній бал суддів). Так як була розбіжність більше 3х балів. Згідно правил СПУ та ОМС.</t>
  </si>
  <si>
    <t>Номінація: етно стиль</t>
  </si>
  <si>
    <t>8. СТАЖЕР</t>
  </si>
  <si>
    <t>без розподілу на категорії</t>
  </si>
  <si>
    <t>Номінація: стильне фарбування студенти</t>
  </si>
  <si>
    <t xml:space="preserve">Оцінка судді Дубровської замінена з 25 на 28 балів(середній бал суддів). Так як була розбіжність більше 3х балів. Згідно правил СПУ. </t>
  </si>
  <si>
    <t>13.2</t>
  </si>
  <si>
    <t>Номінація: жіноча комерційна стрижка на довгому волосі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</si>
</sst>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6" xfId="0" applyFill="1" applyBorder="1"/>
    <xf numFmtId="0" fontId="4" fillId="0" borderId="0" xfId="0" applyFont="1"/>
    <xf numFmtId="0" fontId="0" fillId="4" borderId="6" xfId="0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0" xfId="0" applyFill="1"/>
    <xf numFmtId="0" fontId="2" fillId="5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5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P16" sqref="P16"/>
    </sheetView>
  </sheetViews>
  <sheetFormatPr defaultRowHeight="15" x14ac:dyDescent="0.25"/>
  <sheetData>
    <row r="1" spans="1:17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25">
      <c r="A3" s="3" t="s">
        <v>0</v>
      </c>
      <c r="B3" s="4">
        <v>1</v>
      </c>
      <c r="C3" s="56" t="s">
        <v>19</v>
      </c>
      <c r="D3" s="56"/>
      <c r="E3" s="4">
        <v>5</v>
      </c>
      <c r="F3" s="57" t="s">
        <v>23</v>
      </c>
      <c r="G3" s="56"/>
      <c r="H3" s="4"/>
      <c r="I3" s="4"/>
      <c r="J3" s="4"/>
      <c r="K3" s="4"/>
      <c r="L3" s="2"/>
      <c r="M3" s="2"/>
      <c r="N3" s="2"/>
    </row>
    <row r="4" spans="1:17" x14ac:dyDescent="0.25">
      <c r="A4" s="3"/>
      <c r="B4" s="4">
        <v>2</v>
      </c>
      <c r="C4" s="56" t="s">
        <v>20</v>
      </c>
      <c r="D4" s="56"/>
      <c r="E4" s="4">
        <v>6</v>
      </c>
      <c r="F4" s="57" t="s">
        <v>24</v>
      </c>
      <c r="G4" s="56"/>
      <c r="H4" s="4"/>
      <c r="I4" s="4"/>
      <c r="J4" s="4"/>
      <c r="K4" s="4"/>
      <c r="L4" s="2"/>
      <c r="M4" s="2"/>
      <c r="N4" s="2"/>
    </row>
    <row r="5" spans="1:17" x14ac:dyDescent="0.25">
      <c r="A5" s="3"/>
      <c r="B5" s="4">
        <v>3</v>
      </c>
      <c r="C5" s="57" t="s">
        <v>21</v>
      </c>
      <c r="D5" s="57"/>
      <c r="E5" s="4">
        <v>7</v>
      </c>
      <c r="F5" s="57" t="s">
        <v>25</v>
      </c>
      <c r="G5" s="57"/>
      <c r="H5" s="2"/>
      <c r="I5" s="2"/>
      <c r="J5" s="2"/>
      <c r="K5" s="2"/>
      <c r="L5" s="3"/>
      <c r="M5" s="2"/>
      <c r="N5" s="2"/>
    </row>
    <row r="6" spans="1:17" x14ac:dyDescent="0.25">
      <c r="A6" s="3"/>
      <c r="B6" s="4">
        <v>4</v>
      </c>
      <c r="C6" s="4" t="s">
        <v>22</v>
      </c>
      <c r="D6" s="4"/>
      <c r="E6" s="4">
        <v>8</v>
      </c>
      <c r="F6" s="4" t="s">
        <v>26</v>
      </c>
      <c r="G6" s="4"/>
      <c r="H6" s="2"/>
      <c r="I6" s="4"/>
      <c r="J6" s="2"/>
      <c r="K6" s="2"/>
      <c r="L6" s="3"/>
      <c r="M6" s="2"/>
      <c r="N6" s="2"/>
    </row>
    <row r="7" spans="1:1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x14ac:dyDescent="0.25">
      <c r="A8" s="58"/>
      <c r="B8" s="58" t="s">
        <v>1</v>
      </c>
      <c r="C8" s="58" t="s">
        <v>2</v>
      </c>
      <c r="D8" s="72" t="s">
        <v>0</v>
      </c>
      <c r="E8" s="73"/>
      <c r="F8" s="73"/>
      <c r="G8" s="73"/>
      <c r="H8" s="73"/>
      <c r="I8" s="73"/>
      <c r="J8" s="73"/>
      <c r="K8" s="74"/>
      <c r="L8" s="58" t="s">
        <v>3</v>
      </c>
      <c r="M8" s="58" t="s">
        <v>4</v>
      </c>
      <c r="N8" s="58" t="s">
        <v>5</v>
      </c>
      <c r="O8" s="58" t="s">
        <v>6</v>
      </c>
      <c r="P8" s="60" t="s">
        <v>7</v>
      </c>
    </row>
    <row r="9" spans="1:17" x14ac:dyDescent="0.25">
      <c r="A9" s="59"/>
      <c r="B9" s="59"/>
      <c r="C9" s="59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 t="s">
        <v>8</v>
      </c>
      <c r="L9" s="59"/>
      <c r="M9" s="59"/>
      <c r="N9" s="59"/>
      <c r="O9" s="59"/>
      <c r="P9" s="61"/>
    </row>
    <row r="10" spans="1:17" x14ac:dyDescent="0.25">
      <c r="A10" s="66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8"/>
      <c r="P10" s="18"/>
    </row>
    <row r="11" spans="1:17" x14ac:dyDescent="0.25">
      <c r="A11" s="6"/>
      <c r="B11" s="8">
        <v>1</v>
      </c>
      <c r="C11" s="8"/>
      <c r="D11" s="8">
        <v>29</v>
      </c>
      <c r="E11" s="8">
        <v>29</v>
      </c>
      <c r="F11" s="8">
        <v>28</v>
      </c>
      <c r="G11" s="8">
        <v>28</v>
      </c>
      <c r="H11" s="8">
        <v>27</v>
      </c>
      <c r="I11" s="8">
        <v>29</v>
      </c>
      <c r="J11" s="8">
        <v>29</v>
      </c>
      <c r="K11" s="8">
        <v>29</v>
      </c>
      <c r="L11" s="8">
        <f>M11/7</f>
        <v>28.428571428571427</v>
      </c>
      <c r="M11" s="9">
        <f>D11+E11+F11+G11+H11+I11+J11</f>
        <v>199</v>
      </c>
      <c r="N11" s="8"/>
      <c r="O11" s="16">
        <f>M11-N11</f>
        <v>199</v>
      </c>
      <c r="P11" s="16">
        <v>2</v>
      </c>
      <c r="Q11" s="14"/>
    </row>
    <row r="12" spans="1:17" x14ac:dyDescent="0.25">
      <c r="A12" s="69" t="s">
        <v>11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20"/>
      <c r="P12" s="22"/>
    </row>
    <row r="13" spans="1:17" x14ac:dyDescent="0.25">
      <c r="A13" s="6"/>
      <c r="B13" s="8">
        <v>2</v>
      </c>
      <c r="C13" s="8"/>
      <c r="D13" s="8">
        <v>30</v>
      </c>
      <c r="E13" s="8">
        <v>30</v>
      </c>
      <c r="F13" s="8">
        <v>30</v>
      </c>
      <c r="G13" s="8">
        <v>29</v>
      </c>
      <c r="H13" s="8">
        <v>28</v>
      </c>
      <c r="I13" s="8">
        <v>30</v>
      </c>
      <c r="J13" s="8">
        <v>30</v>
      </c>
      <c r="K13" s="8">
        <v>30</v>
      </c>
      <c r="L13" s="8">
        <f>M13/7</f>
        <v>29.571428571428573</v>
      </c>
      <c r="M13" s="9">
        <f>D13+E13+F13+G13+H13+I13+J13</f>
        <v>207</v>
      </c>
      <c r="N13" s="8"/>
      <c r="O13" s="16">
        <f>M13-N13</f>
        <v>207</v>
      </c>
      <c r="P13" s="16">
        <v>1</v>
      </c>
      <c r="Q13" s="14"/>
    </row>
    <row r="14" spans="1:17" x14ac:dyDescent="0.25">
      <c r="A14" s="62" t="s">
        <v>12</v>
      </c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5"/>
      <c r="O14" s="20"/>
      <c r="P14" s="22"/>
    </row>
    <row r="15" spans="1:17" x14ac:dyDescent="0.25">
      <c r="A15" s="6"/>
      <c r="B15" s="8">
        <v>3</v>
      </c>
      <c r="C15" s="8"/>
      <c r="D15" s="8">
        <v>30</v>
      </c>
      <c r="E15" s="8">
        <v>30</v>
      </c>
      <c r="F15" s="8">
        <v>28</v>
      </c>
      <c r="G15" s="8">
        <v>29</v>
      </c>
      <c r="H15" s="8">
        <v>27</v>
      </c>
      <c r="I15" s="8">
        <v>28</v>
      </c>
      <c r="J15" s="8">
        <v>29</v>
      </c>
      <c r="K15" s="8">
        <v>26</v>
      </c>
      <c r="L15" s="8">
        <f>M15/7</f>
        <v>28.714285714285715</v>
      </c>
      <c r="M15" s="9">
        <f>D15+E15+F15+G15+H15+I15+J15</f>
        <v>201</v>
      </c>
      <c r="N15" s="8"/>
      <c r="O15" s="16">
        <f>M15-N15</f>
        <v>201</v>
      </c>
      <c r="P15" s="16">
        <v>2</v>
      </c>
      <c r="Q15" s="14"/>
    </row>
    <row r="16" spans="1:17" x14ac:dyDescent="0.25">
      <c r="A16" s="6"/>
      <c r="B16" s="8">
        <v>4</v>
      </c>
      <c r="C16" s="8"/>
      <c r="D16" s="8">
        <v>28</v>
      </c>
      <c r="E16" s="8">
        <v>29</v>
      </c>
      <c r="F16" s="8">
        <v>29</v>
      </c>
      <c r="G16" s="8">
        <v>28</v>
      </c>
      <c r="H16" s="8">
        <v>26</v>
      </c>
      <c r="I16" s="8">
        <v>30</v>
      </c>
      <c r="J16" s="8">
        <v>28</v>
      </c>
      <c r="K16" s="8">
        <v>28</v>
      </c>
      <c r="L16" s="8">
        <f t="shared" ref="L16:L17" si="0">M16/7</f>
        <v>28.285714285714285</v>
      </c>
      <c r="M16" s="9">
        <f t="shared" ref="M16:M17" si="1">D16+E16+F16+G16+H16+I16+J16</f>
        <v>198</v>
      </c>
      <c r="N16" s="8"/>
      <c r="O16" s="16">
        <f t="shared" ref="O16:O17" si="2">M16-N16</f>
        <v>198</v>
      </c>
      <c r="P16" s="16">
        <v>3</v>
      </c>
    </row>
    <row r="17" spans="1:16" x14ac:dyDescent="0.25">
      <c r="A17" s="6"/>
      <c r="B17" s="8">
        <v>5</v>
      </c>
      <c r="C17" s="8"/>
      <c r="D17" s="8">
        <v>29</v>
      </c>
      <c r="E17" s="8">
        <v>28</v>
      </c>
      <c r="F17" s="8">
        <v>30</v>
      </c>
      <c r="G17" s="8">
        <v>30</v>
      </c>
      <c r="H17" s="8">
        <v>28</v>
      </c>
      <c r="I17" s="8">
        <v>29</v>
      </c>
      <c r="J17" s="8">
        <v>30</v>
      </c>
      <c r="K17" s="8">
        <v>25</v>
      </c>
      <c r="L17" s="8">
        <f t="shared" si="0"/>
        <v>29.142857142857142</v>
      </c>
      <c r="M17" s="9">
        <f t="shared" si="1"/>
        <v>204</v>
      </c>
      <c r="N17" s="8"/>
      <c r="O17" s="16">
        <f t="shared" si="2"/>
        <v>204</v>
      </c>
      <c r="P17" s="16">
        <v>1</v>
      </c>
    </row>
    <row r="18" spans="1:16" ht="15.75" thickBot="1" x14ac:dyDescent="0.3"/>
    <row r="19" spans="1:16" ht="15.75" thickBot="1" x14ac:dyDescent="0.3">
      <c r="A19" s="10"/>
      <c r="C19" s="11" t="s">
        <v>13</v>
      </c>
    </row>
    <row r="20" spans="1:16" ht="15.75" thickBot="1" x14ac:dyDescent="0.3">
      <c r="A20" s="12"/>
      <c r="C20" s="11" t="s">
        <v>14</v>
      </c>
    </row>
  </sheetData>
  <mergeCells count="18">
    <mergeCell ref="M8:M9"/>
    <mergeCell ref="N8:N9"/>
    <mergeCell ref="O8:O9"/>
    <mergeCell ref="P8:P9"/>
    <mergeCell ref="A14:N14"/>
    <mergeCell ref="A8:A9"/>
    <mergeCell ref="B8:B9"/>
    <mergeCell ref="C8:C9"/>
    <mergeCell ref="A10:N10"/>
    <mergeCell ref="A12:N12"/>
    <mergeCell ref="D8:K8"/>
    <mergeCell ref="L8:L9"/>
    <mergeCell ref="C3:D3"/>
    <mergeCell ref="F3:G3"/>
    <mergeCell ref="C4:D4"/>
    <mergeCell ref="F4:G4"/>
    <mergeCell ref="C5:D5"/>
    <mergeCell ref="F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P12" sqref="P12"/>
    </sheetView>
  </sheetViews>
  <sheetFormatPr defaultRowHeight="15" x14ac:dyDescent="0.25"/>
  <cols>
    <col min="1" max="16384" width="9.140625" style="33"/>
  </cols>
  <sheetData>
    <row r="1" spans="1:17" x14ac:dyDescent="0.2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25">
      <c r="A3" s="3" t="s">
        <v>0</v>
      </c>
      <c r="B3" s="34">
        <v>1</v>
      </c>
      <c r="C3" s="56" t="s">
        <v>31</v>
      </c>
      <c r="D3" s="56"/>
      <c r="E3" s="34">
        <v>5</v>
      </c>
      <c r="F3" s="57" t="s">
        <v>27</v>
      </c>
      <c r="G3" s="57"/>
      <c r="H3" s="57"/>
      <c r="I3" s="57"/>
      <c r="J3" s="56"/>
      <c r="K3" s="34"/>
      <c r="L3" s="34"/>
      <c r="M3" s="34"/>
      <c r="N3" s="34"/>
      <c r="O3" s="2"/>
      <c r="P3" s="2"/>
      <c r="Q3" s="2"/>
    </row>
    <row r="4" spans="1:17" x14ac:dyDescent="0.25">
      <c r="A4" s="3"/>
      <c r="B4" s="34">
        <v>2</v>
      </c>
      <c r="C4" s="56" t="s">
        <v>20</v>
      </c>
      <c r="D4" s="56"/>
      <c r="E4" s="34">
        <v>6</v>
      </c>
      <c r="F4" s="57" t="s">
        <v>24</v>
      </c>
      <c r="G4" s="57"/>
      <c r="H4" s="57"/>
      <c r="I4" s="57"/>
      <c r="J4" s="56"/>
      <c r="K4" s="34"/>
      <c r="L4" s="34"/>
      <c r="M4" s="34"/>
      <c r="N4" s="34"/>
      <c r="O4" s="2"/>
      <c r="P4" s="2"/>
      <c r="Q4" s="2"/>
    </row>
    <row r="5" spans="1:17" x14ac:dyDescent="0.25">
      <c r="A5" s="3"/>
      <c r="B5" s="34">
        <v>3</v>
      </c>
      <c r="C5" s="57" t="s">
        <v>21</v>
      </c>
      <c r="D5" s="57"/>
      <c r="E5" s="34">
        <v>7</v>
      </c>
      <c r="F5" s="57" t="s">
        <v>25</v>
      </c>
      <c r="G5" s="57"/>
      <c r="H5" s="57"/>
      <c r="I5" s="57"/>
      <c r="J5" s="57"/>
      <c r="K5" s="2"/>
      <c r="L5" s="2"/>
      <c r="M5" s="2"/>
      <c r="N5" s="2"/>
      <c r="O5" s="3"/>
      <c r="P5" s="2"/>
      <c r="Q5" s="2"/>
    </row>
    <row r="6" spans="1:17" x14ac:dyDescent="0.25">
      <c r="A6" s="3"/>
      <c r="B6" s="34">
        <v>4</v>
      </c>
      <c r="C6" s="34" t="s">
        <v>22</v>
      </c>
      <c r="D6" s="34"/>
      <c r="E6" s="34">
        <v>8</v>
      </c>
      <c r="F6" s="34" t="s">
        <v>26</v>
      </c>
      <c r="G6" s="34"/>
      <c r="H6" s="2"/>
      <c r="I6" s="34"/>
      <c r="J6" s="34"/>
      <c r="K6" s="2"/>
      <c r="L6" s="34"/>
      <c r="M6" s="2"/>
      <c r="N6" s="2"/>
      <c r="O6" s="3"/>
      <c r="P6" s="2"/>
      <c r="Q6" s="2"/>
    </row>
    <row r="7" spans="1:17" x14ac:dyDescent="0.25">
      <c r="A7" s="3"/>
      <c r="B7" s="34"/>
      <c r="C7" s="34"/>
      <c r="D7" s="34"/>
      <c r="E7" s="34"/>
      <c r="F7" s="34"/>
      <c r="G7" s="34"/>
      <c r="H7" s="2"/>
      <c r="I7" s="34"/>
      <c r="J7" s="34"/>
      <c r="K7" s="2"/>
      <c r="L7" s="34"/>
      <c r="M7" s="2"/>
      <c r="N7" s="2"/>
      <c r="O7" s="3"/>
      <c r="P7" s="2"/>
      <c r="Q7" s="2"/>
    </row>
    <row r="8" spans="1:17" x14ac:dyDescent="0.25">
      <c r="A8" s="58"/>
      <c r="B8" s="58" t="s">
        <v>1</v>
      </c>
      <c r="C8" s="58" t="s">
        <v>2</v>
      </c>
      <c r="D8" s="72" t="s">
        <v>0</v>
      </c>
      <c r="E8" s="73"/>
      <c r="F8" s="73"/>
      <c r="G8" s="73"/>
      <c r="H8" s="73"/>
      <c r="I8" s="73"/>
      <c r="J8" s="74"/>
      <c r="K8" s="47"/>
      <c r="L8" s="58" t="s">
        <v>3</v>
      </c>
      <c r="M8" s="58" t="s">
        <v>4</v>
      </c>
      <c r="N8" s="58" t="s">
        <v>5</v>
      </c>
      <c r="O8" s="58" t="s">
        <v>6</v>
      </c>
      <c r="P8" s="60" t="s">
        <v>7</v>
      </c>
    </row>
    <row r="9" spans="1:17" x14ac:dyDescent="0.25">
      <c r="A9" s="59"/>
      <c r="B9" s="59"/>
      <c r="C9" s="59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 t="s">
        <v>48</v>
      </c>
      <c r="L9" s="59"/>
      <c r="M9" s="59"/>
      <c r="N9" s="59"/>
      <c r="O9" s="59"/>
      <c r="P9" s="61"/>
    </row>
    <row r="10" spans="1:17" x14ac:dyDescent="0.25">
      <c r="A10" s="69" t="s">
        <v>12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18"/>
      <c r="P10" s="18"/>
      <c r="Q10" s="14"/>
    </row>
    <row r="11" spans="1:17" x14ac:dyDescent="0.25">
      <c r="A11" s="5"/>
      <c r="B11" s="48">
        <v>1</v>
      </c>
      <c r="C11" s="49"/>
      <c r="D11" s="6">
        <v>29</v>
      </c>
      <c r="E11" s="6">
        <v>25</v>
      </c>
      <c r="F11" s="8">
        <v>27</v>
      </c>
      <c r="G11" s="6">
        <v>29</v>
      </c>
      <c r="H11" s="50">
        <v>28</v>
      </c>
      <c r="I11" s="6">
        <v>28</v>
      </c>
      <c r="J11" s="6">
        <v>29</v>
      </c>
      <c r="K11" s="6">
        <v>28</v>
      </c>
      <c r="L11" s="6">
        <f>M11/7</f>
        <v>27.857142857142858</v>
      </c>
      <c r="M11" s="6">
        <f>D11+E11+F11+G11+H11+I11+J11</f>
        <v>195</v>
      </c>
      <c r="N11" s="6"/>
      <c r="O11" s="13">
        <f>M11</f>
        <v>195</v>
      </c>
      <c r="P11" s="8"/>
      <c r="Q11" s="14"/>
    </row>
    <row r="12" spans="1:17" x14ac:dyDescent="0.25">
      <c r="A12" s="5"/>
      <c r="B12" s="48">
        <v>2</v>
      </c>
      <c r="C12" s="49"/>
      <c r="D12" s="6">
        <v>28</v>
      </c>
      <c r="E12" s="6">
        <v>26</v>
      </c>
      <c r="F12" s="6">
        <v>30</v>
      </c>
      <c r="G12" s="6">
        <v>28</v>
      </c>
      <c r="H12" s="6">
        <v>27</v>
      </c>
      <c r="I12" s="6">
        <v>30</v>
      </c>
      <c r="J12" s="6">
        <v>28</v>
      </c>
      <c r="K12" s="51">
        <v>30</v>
      </c>
      <c r="L12" s="6">
        <f t="shared" ref="L12:L14" si="0">M12/7</f>
        <v>28.142857142857142</v>
      </c>
      <c r="M12" s="6">
        <f t="shared" ref="M12:M14" si="1">D12+E12+F12+G12+H12+I12+J12</f>
        <v>197</v>
      </c>
      <c r="N12" s="6"/>
      <c r="O12" s="13">
        <f t="shared" ref="O12:O14" si="2">M12</f>
        <v>197</v>
      </c>
      <c r="P12" s="8">
        <v>3</v>
      </c>
      <c r="Q12" s="14"/>
    </row>
    <row r="13" spans="1:17" x14ac:dyDescent="0.25">
      <c r="A13" s="5"/>
      <c r="B13" s="48">
        <v>3</v>
      </c>
      <c r="C13" s="49"/>
      <c r="D13" s="6">
        <v>30</v>
      </c>
      <c r="E13" s="6">
        <v>30</v>
      </c>
      <c r="F13" s="6">
        <v>28</v>
      </c>
      <c r="G13" s="6">
        <v>27</v>
      </c>
      <c r="H13" s="52">
        <v>29</v>
      </c>
      <c r="I13" s="6">
        <v>27</v>
      </c>
      <c r="J13" s="6">
        <v>30</v>
      </c>
      <c r="K13" s="6">
        <v>29</v>
      </c>
      <c r="L13" s="6">
        <f t="shared" si="0"/>
        <v>28.714285714285715</v>
      </c>
      <c r="M13" s="6">
        <f t="shared" si="1"/>
        <v>201</v>
      </c>
      <c r="N13" s="6"/>
      <c r="O13" s="13">
        <f t="shared" si="2"/>
        <v>201</v>
      </c>
      <c r="P13" s="8">
        <v>1</v>
      </c>
      <c r="Q13" s="14"/>
    </row>
    <row r="14" spans="1:17" x14ac:dyDescent="0.25">
      <c r="A14" s="5"/>
      <c r="B14" s="53">
        <v>3.2</v>
      </c>
      <c r="C14" s="49"/>
      <c r="D14" s="6">
        <v>27</v>
      </c>
      <c r="E14" s="6">
        <v>27</v>
      </c>
      <c r="F14" s="6">
        <v>29</v>
      </c>
      <c r="G14" s="6">
        <v>30</v>
      </c>
      <c r="H14" s="6">
        <v>30</v>
      </c>
      <c r="I14" s="6">
        <v>29</v>
      </c>
      <c r="J14" s="6">
        <v>27</v>
      </c>
      <c r="K14" s="6">
        <v>27</v>
      </c>
      <c r="L14" s="6">
        <f t="shared" si="0"/>
        <v>28.428571428571427</v>
      </c>
      <c r="M14" s="6">
        <f t="shared" si="1"/>
        <v>199</v>
      </c>
      <c r="N14" s="6"/>
      <c r="O14" s="13">
        <f t="shared" si="2"/>
        <v>199</v>
      </c>
      <c r="P14" s="8">
        <v>2</v>
      </c>
      <c r="Q14" s="14"/>
    </row>
    <row r="15" spans="1:17" x14ac:dyDescent="0.25">
      <c r="A15" s="69" t="s">
        <v>49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18"/>
      <c r="P15" s="18"/>
      <c r="Q15" s="14"/>
    </row>
    <row r="16" spans="1:17" x14ac:dyDescent="0.25">
      <c r="A16" s="5"/>
      <c r="B16" s="49">
        <v>4</v>
      </c>
      <c r="C16" s="49"/>
      <c r="D16" s="6">
        <v>29</v>
      </c>
      <c r="E16" s="6">
        <v>28</v>
      </c>
      <c r="F16" s="8">
        <v>29</v>
      </c>
      <c r="G16" s="6">
        <v>29</v>
      </c>
      <c r="H16" s="50">
        <v>29</v>
      </c>
      <c r="I16" s="6">
        <v>29</v>
      </c>
      <c r="J16" s="6">
        <v>29</v>
      </c>
      <c r="K16" s="6">
        <v>29</v>
      </c>
      <c r="L16" s="6">
        <f>M16/7</f>
        <v>28.857142857142858</v>
      </c>
      <c r="M16" s="6">
        <f>D16+E16+F16+G16+H16+I16+J16</f>
        <v>202</v>
      </c>
      <c r="N16" s="6"/>
      <c r="O16" s="13">
        <f>M16</f>
        <v>202</v>
      </c>
      <c r="P16" s="8">
        <v>2</v>
      </c>
      <c r="Q16" s="14"/>
    </row>
    <row r="17" spans="1:17" x14ac:dyDescent="0.25">
      <c r="A17" s="5"/>
      <c r="B17" s="49">
        <v>5</v>
      </c>
      <c r="C17" s="49"/>
      <c r="D17" s="6">
        <v>30</v>
      </c>
      <c r="E17" s="6">
        <v>29</v>
      </c>
      <c r="F17" s="6">
        <v>30</v>
      </c>
      <c r="G17" s="54">
        <v>30</v>
      </c>
      <c r="H17" s="54">
        <v>30</v>
      </c>
      <c r="I17" s="51">
        <v>30</v>
      </c>
      <c r="J17" s="51">
        <v>30</v>
      </c>
      <c r="K17" s="51">
        <v>30</v>
      </c>
      <c r="L17" s="6">
        <f>M17/7</f>
        <v>29.857142857142858</v>
      </c>
      <c r="M17" s="6">
        <f>D17+E17+F17+G17+H17+I17+J17</f>
        <v>209</v>
      </c>
      <c r="N17" s="6"/>
      <c r="O17" s="13">
        <f t="shared" ref="O17" si="3">M17</f>
        <v>209</v>
      </c>
      <c r="P17" s="8">
        <v>1</v>
      </c>
      <c r="Q17" s="14"/>
    </row>
    <row r="18" spans="1:17" ht="15.75" thickBot="1" x14ac:dyDescent="0.3">
      <c r="O18" s="14"/>
      <c r="P18" s="14"/>
      <c r="Q18" s="14"/>
    </row>
    <row r="19" spans="1:17" ht="15.75" thickBot="1" x14ac:dyDescent="0.3">
      <c r="A19" s="10"/>
      <c r="C19" s="11" t="s">
        <v>13</v>
      </c>
    </row>
    <row r="20" spans="1:17" ht="15.75" thickBot="1" x14ac:dyDescent="0.3">
      <c r="A20" s="12"/>
      <c r="C20" s="11" t="s">
        <v>14</v>
      </c>
    </row>
  </sheetData>
  <mergeCells count="17">
    <mergeCell ref="N8:N9"/>
    <mergeCell ref="O8:O9"/>
    <mergeCell ref="P8:P9"/>
    <mergeCell ref="A10:N10"/>
    <mergeCell ref="A15:N15"/>
    <mergeCell ref="A8:A9"/>
    <mergeCell ref="B8:B9"/>
    <mergeCell ref="C8:C9"/>
    <mergeCell ref="D8:J8"/>
    <mergeCell ref="L8:L9"/>
    <mergeCell ref="M8:M9"/>
    <mergeCell ref="C3:D3"/>
    <mergeCell ref="F3:J3"/>
    <mergeCell ref="C4:D4"/>
    <mergeCell ref="F4:J4"/>
    <mergeCell ref="C5:D5"/>
    <mergeCell ref="F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P17" sqref="P17"/>
    </sheetView>
  </sheetViews>
  <sheetFormatPr defaultRowHeight="15" x14ac:dyDescent="0.25"/>
  <sheetData>
    <row r="1" spans="1:17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x14ac:dyDescent="0.25">
      <c r="A3" s="3" t="s">
        <v>0</v>
      </c>
      <c r="B3" s="4">
        <v>1</v>
      </c>
      <c r="C3" s="56" t="s">
        <v>19</v>
      </c>
      <c r="D3" s="56"/>
      <c r="E3" s="4">
        <v>5</v>
      </c>
      <c r="F3" s="57" t="s">
        <v>27</v>
      </c>
      <c r="G3" s="56"/>
      <c r="H3" s="4"/>
      <c r="I3" s="4"/>
      <c r="J3" s="4"/>
      <c r="K3" s="4"/>
      <c r="L3" s="2"/>
      <c r="M3" s="2"/>
      <c r="N3" s="2"/>
    </row>
    <row r="4" spans="1:17" x14ac:dyDescent="0.25">
      <c r="A4" s="3"/>
      <c r="B4" s="4">
        <v>2</v>
      </c>
      <c r="C4" s="56" t="s">
        <v>20</v>
      </c>
      <c r="D4" s="56"/>
      <c r="E4" s="4">
        <v>6</v>
      </c>
      <c r="F4" s="57" t="s">
        <v>25</v>
      </c>
      <c r="G4" s="56"/>
      <c r="H4" s="4"/>
      <c r="I4" s="4"/>
      <c r="J4" s="4"/>
      <c r="K4" s="4"/>
      <c r="L4" s="2"/>
      <c r="M4" s="2"/>
      <c r="N4" s="2"/>
    </row>
    <row r="5" spans="1:17" x14ac:dyDescent="0.25">
      <c r="A5" s="3"/>
      <c r="B5" s="4">
        <v>3</v>
      </c>
      <c r="C5" s="57" t="s">
        <v>21</v>
      </c>
      <c r="D5" s="57"/>
      <c r="E5" s="4">
        <v>7</v>
      </c>
      <c r="F5" s="57" t="s">
        <v>23</v>
      </c>
      <c r="G5" s="57"/>
      <c r="H5" s="2"/>
      <c r="I5" s="2"/>
      <c r="J5" s="2"/>
      <c r="K5" s="2"/>
      <c r="L5" s="3"/>
      <c r="M5" s="2"/>
      <c r="N5" s="2"/>
    </row>
    <row r="6" spans="1:17" x14ac:dyDescent="0.25">
      <c r="A6" s="3"/>
      <c r="B6" s="4">
        <v>4</v>
      </c>
      <c r="C6" s="4" t="s">
        <v>22</v>
      </c>
      <c r="D6" s="4"/>
      <c r="E6" s="4">
        <v>8</v>
      </c>
      <c r="F6" s="4" t="s">
        <v>26</v>
      </c>
      <c r="G6" s="4"/>
      <c r="H6" s="2"/>
      <c r="I6" s="4"/>
      <c r="J6" s="2"/>
      <c r="K6" s="2"/>
      <c r="L6" s="3"/>
      <c r="M6" s="2"/>
      <c r="N6" s="2"/>
    </row>
    <row r="7" spans="1:17" x14ac:dyDescent="0.25">
      <c r="A7" s="3"/>
      <c r="B7" s="4"/>
      <c r="C7" s="4"/>
      <c r="D7" s="4"/>
      <c r="E7" s="4"/>
      <c r="F7" s="4"/>
      <c r="G7" s="4"/>
      <c r="H7" s="2"/>
      <c r="I7" s="4"/>
      <c r="J7" s="2"/>
      <c r="K7" s="2"/>
      <c r="L7" s="3"/>
      <c r="M7" s="2"/>
      <c r="N7" s="2"/>
    </row>
    <row r="8" spans="1:17" x14ac:dyDescent="0.25">
      <c r="A8" s="58"/>
      <c r="B8" s="58" t="s">
        <v>1</v>
      </c>
      <c r="C8" s="58" t="s">
        <v>2</v>
      </c>
      <c r="D8" s="72" t="s">
        <v>0</v>
      </c>
      <c r="E8" s="73"/>
      <c r="F8" s="73"/>
      <c r="G8" s="73"/>
      <c r="H8" s="73"/>
      <c r="I8" s="73"/>
      <c r="J8" s="73"/>
      <c r="K8" s="74"/>
      <c r="L8" s="58" t="s">
        <v>3</v>
      </c>
      <c r="M8" s="58" t="s">
        <v>4</v>
      </c>
      <c r="N8" s="58" t="s">
        <v>5</v>
      </c>
      <c r="O8" s="58" t="s">
        <v>6</v>
      </c>
      <c r="P8" s="60" t="s">
        <v>7</v>
      </c>
    </row>
    <row r="9" spans="1:17" x14ac:dyDescent="0.25">
      <c r="A9" s="59"/>
      <c r="B9" s="59"/>
      <c r="C9" s="59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 t="s">
        <v>8</v>
      </c>
      <c r="L9" s="59"/>
      <c r="M9" s="59"/>
      <c r="N9" s="59"/>
      <c r="O9" s="59"/>
      <c r="P9" s="61"/>
    </row>
    <row r="10" spans="1:17" x14ac:dyDescent="0.25">
      <c r="A10" s="66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8"/>
      <c r="P10" s="18"/>
    </row>
    <row r="11" spans="1:17" x14ac:dyDescent="0.25">
      <c r="A11" s="6"/>
      <c r="B11" s="8">
        <v>1</v>
      </c>
      <c r="C11" s="8"/>
      <c r="D11" s="8">
        <v>29</v>
      </c>
      <c r="E11" s="8">
        <v>29</v>
      </c>
      <c r="F11" s="8">
        <v>28</v>
      </c>
      <c r="G11" s="8">
        <v>28</v>
      </c>
      <c r="H11" s="8">
        <v>29</v>
      </c>
      <c r="I11" s="8">
        <v>29</v>
      </c>
      <c r="J11" s="8">
        <v>27</v>
      </c>
      <c r="K11" s="8">
        <v>26</v>
      </c>
      <c r="L11" s="8">
        <f>M11/7</f>
        <v>28.428571428571427</v>
      </c>
      <c r="M11" s="9">
        <f>D11+E11+F11+G11+H11+I11+J11</f>
        <v>199</v>
      </c>
      <c r="N11" s="8"/>
      <c r="O11" s="16">
        <f>M11-N11</f>
        <v>199</v>
      </c>
      <c r="P11" s="16">
        <v>2</v>
      </c>
      <c r="Q11" s="14"/>
    </row>
    <row r="12" spans="1:17" x14ac:dyDescent="0.25">
      <c r="A12" s="69" t="s">
        <v>11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20"/>
      <c r="P12" s="22"/>
    </row>
    <row r="13" spans="1:17" x14ac:dyDescent="0.25">
      <c r="A13" s="6"/>
      <c r="B13" s="8">
        <v>2</v>
      </c>
      <c r="C13" s="8"/>
      <c r="D13" s="8">
        <v>30</v>
      </c>
      <c r="E13" s="8">
        <v>30</v>
      </c>
      <c r="F13" s="8">
        <v>30</v>
      </c>
      <c r="G13" s="8">
        <v>29</v>
      </c>
      <c r="H13" s="8">
        <v>29</v>
      </c>
      <c r="I13" s="8">
        <v>30</v>
      </c>
      <c r="J13" s="8">
        <v>28</v>
      </c>
      <c r="K13" s="8">
        <v>30</v>
      </c>
      <c r="L13" s="8">
        <f>M13/7</f>
        <v>29.428571428571427</v>
      </c>
      <c r="M13" s="9">
        <f>D13+E13+F13+G13+H13+I13+J13</f>
        <v>206</v>
      </c>
      <c r="N13" s="8"/>
      <c r="O13" s="16">
        <f>M13-N13</f>
        <v>206</v>
      </c>
      <c r="P13" s="16">
        <v>1</v>
      </c>
      <c r="Q13" s="14"/>
    </row>
    <row r="14" spans="1:17" x14ac:dyDescent="0.25">
      <c r="A14" s="62" t="s">
        <v>12</v>
      </c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5"/>
      <c r="O14" s="20"/>
      <c r="P14" s="22"/>
    </row>
    <row r="15" spans="1:17" x14ac:dyDescent="0.25">
      <c r="A15" s="6"/>
      <c r="B15" s="8">
        <v>3</v>
      </c>
      <c r="C15" s="8"/>
      <c r="D15" s="8">
        <v>30</v>
      </c>
      <c r="E15" s="8">
        <v>30</v>
      </c>
      <c r="F15" s="8">
        <v>29</v>
      </c>
      <c r="G15" s="8">
        <v>29</v>
      </c>
      <c r="H15" s="8">
        <v>29</v>
      </c>
      <c r="I15" s="8">
        <v>30</v>
      </c>
      <c r="J15" s="8">
        <v>27</v>
      </c>
      <c r="K15" s="8">
        <v>28</v>
      </c>
      <c r="L15" s="8">
        <f>M15/7</f>
        <v>29.142857142857142</v>
      </c>
      <c r="M15" s="9">
        <f>D15+E15+F15+G15+H15+I15+J15</f>
        <v>204</v>
      </c>
      <c r="N15" s="8"/>
      <c r="O15" s="16">
        <f>M15-N15</f>
        <v>204</v>
      </c>
      <c r="P15" s="16">
        <v>1</v>
      </c>
      <c r="Q15" s="14"/>
    </row>
    <row r="16" spans="1:17" x14ac:dyDescent="0.25">
      <c r="A16" s="6"/>
      <c r="B16" s="8">
        <v>4</v>
      </c>
      <c r="C16" s="8"/>
      <c r="D16" s="8">
        <v>28</v>
      </c>
      <c r="E16" s="8">
        <v>29</v>
      </c>
      <c r="F16" s="8">
        <v>28</v>
      </c>
      <c r="G16" s="8">
        <v>28</v>
      </c>
      <c r="H16" s="8">
        <v>27</v>
      </c>
      <c r="I16" s="8">
        <v>28</v>
      </c>
      <c r="J16" s="8">
        <v>26</v>
      </c>
      <c r="K16" s="8">
        <v>26</v>
      </c>
      <c r="L16" s="8">
        <f t="shared" ref="L16:L17" si="0">M16/7</f>
        <v>27.714285714285715</v>
      </c>
      <c r="M16" s="9">
        <f t="shared" ref="M16:M17" si="1">D16+E16+F16+G16+H16+I16+J16</f>
        <v>194</v>
      </c>
      <c r="N16" s="8"/>
      <c r="O16" s="16">
        <f t="shared" ref="O16:O17" si="2">M16-N16</f>
        <v>194</v>
      </c>
      <c r="P16" s="16"/>
    </row>
    <row r="17" spans="1:16" x14ac:dyDescent="0.25">
      <c r="A17" s="6"/>
      <c r="B17" s="8">
        <v>5</v>
      </c>
      <c r="C17" s="8"/>
      <c r="D17" s="8">
        <v>29</v>
      </c>
      <c r="E17" s="8">
        <v>28</v>
      </c>
      <c r="F17" s="8">
        <v>30</v>
      </c>
      <c r="G17" s="8">
        <v>30</v>
      </c>
      <c r="H17" s="8">
        <v>28</v>
      </c>
      <c r="I17" s="8">
        <v>29</v>
      </c>
      <c r="J17" s="8">
        <v>28</v>
      </c>
      <c r="K17" s="8">
        <v>29</v>
      </c>
      <c r="L17" s="8">
        <f t="shared" si="0"/>
        <v>28.857142857142858</v>
      </c>
      <c r="M17" s="9">
        <f t="shared" si="1"/>
        <v>202</v>
      </c>
      <c r="N17" s="8"/>
      <c r="O17" s="16">
        <f t="shared" si="2"/>
        <v>202</v>
      </c>
      <c r="P17" s="16">
        <v>2</v>
      </c>
    </row>
    <row r="18" spans="1:16" ht="15.75" thickBot="1" x14ac:dyDescent="0.3">
      <c r="A18" s="1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4"/>
      <c r="N18" s="25"/>
      <c r="O18" s="26"/>
      <c r="P18" s="25"/>
    </row>
    <row r="19" spans="1:16" ht="15.75" thickBot="1" x14ac:dyDescent="0.3">
      <c r="A19" s="10"/>
      <c r="C19" s="11" t="s">
        <v>13</v>
      </c>
      <c r="M19" s="14"/>
      <c r="N19" s="14"/>
      <c r="O19" s="14"/>
      <c r="P19" s="14"/>
    </row>
    <row r="20" spans="1:16" ht="15.75" thickBot="1" x14ac:dyDescent="0.3">
      <c r="A20" s="12"/>
      <c r="C20" s="11" t="s">
        <v>14</v>
      </c>
      <c r="M20" s="14"/>
      <c r="N20" s="14"/>
      <c r="O20" s="14"/>
      <c r="P20" s="14"/>
    </row>
    <row r="21" spans="1:16" x14ac:dyDescent="0.25">
      <c r="M21" s="14"/>
      <c r="N21" s="14"/>
      <c r="O21" s="14"/>
      <c r="P21" s="14"/>
    </row>
  </sheetData>
  <mergeCells count="18">
    <mergeCell ref="O8:O9"/>
    <mergeCell ref="P8:P9"/>
    <mergeCell ref="A10:N10"/>
    <mergeCell ref="A12:N12"/>
    <mergeCell ref="A8:A9"/>
    <mergeCell ref="B8:B9"/>
    <mergeCell ref="C8:C9"/>
    <mergeCell ref="D8:K8"/>
    <mergeCell ref="L8:L9"/>
    <mergeCell ref="M8:M9"/>
    <mergeCell ref="A14:N14"/>
    <mergeCell ref="C3:D3"/>
    <mergeCell ref="F3:G3"/>
    <mergeCell ref="C4:D4"/>
    <mergeCell ref="F4:G4"/>
    <mergeCell ref="C5:D5"/>
    <mergeCell ref="F5:G5"/>
    <mergeCell ref="N8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90" zoomScaleNormal="90" workbookViewId="0">
      <selection activeCell="T16" sqref="T16"/>
    </sheetView>
  </sheetViews>
  <sheetFormatPr defaultRowHeight="15" x14ac:dyDescent="0.25"/>
  <sheetData>
    <row r="1" spans="1:16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3" t="s">
        <v>0</v>
      </c>
      <c r="B3" s="4">
        <v>1</v>
      </c>
      <c r="C3" s="56" t="s">
        <v>19</v>
      </c>
      <c r="D3" s="56"/>
      <c r="E3" s="4">
        <v>5</v>
      </c>
      <c r="F3" s="57" t="s">
        <v>27</v>
      </c>
      <c r="G3" s="57"/>
      <c r="H3" s="57"/>
      <c r="I3" s="56"/>
      <c r="J3" s="4"/>
      <c r="K3" s="4"/>
      <c r="L3" s="4"/>
      <c r="M3" s="4"/>
      <c r="N3" s="2"/>
      <c r="O3" s="2"/>
      <c r="P3" s="2"/>
    </row>
    <row r="4" spans="1:16" x14ac:dyDescent="0.25">
      <c r="A4" s="3"/>
      <c r="B4" s="4">
        <v>2</v>
      </c>
      <c r="C4" s="56" t="s">
        <v>24</v>
      </c>
      <c r="D4" s="56"/>
      <c r="E4" s="4">
        <v>6</v>
      </c>
      <c r="F4" s="57" t="s">
        <v>25</v>
      </c>
      <c r="G4" s="57"/>
      <c r="H4" s="57"/>
      <c r="I4" s="56"/>
      <c r="J4" s="4"/>
      <c r="K4" s="4"/>
      <c r="L4" s="4"/>
      <c r="M4" s="4"/>
      <c r="N4" s="2"/>
      <c r="O4" s="2"/>
      <c r="P4" s="2"/>
    </row>
    <row r="5" spans="1:16" x14ac:dyDescent="0.25">
      <c r="A5" s="3"/>
      <c r="B5" s="4">
        <v>3</v>
      </c>
      <c r="C5" s="57" t="s">
        <v>28</v>
      </c>
      <c r="D5" s="57"/>
      <c r="E5" s="4">
        <v>7</v>
      </c>
      <c r="F5" s="57" t="s">
        <v>23</v>
      </c>
      <c r="G5" s="57"/>
      <c r="H5" s="57"/>
      <c r="I5" s="57"/>
      <c r="J5" s="2"/>
      <c r="K5" s="2"/>
      <c r="L5" s="2"/>
      <c r="M5" s="2"/>
      <c r="N5" s="3"/>
      <c r="O5" s="2"/>
      <c r="P5" s="2"/>
    </row>
    <row r="6" spans="1:16" x14ac:dyDescent="0.25">
      <c r="A6" s="3"/>
      <c r="B6" s="4">
        <v>4</v>
      </c>
      <c r="C6" s="4" t="s">
        <v>29</v>
      </c>
      <c r="D6" s="4"/>
      <c r="E6" s="4">
        <v>8</v>
      </c>
      <c r="F6" s="4" t="s">
        <v>26</v>
      </c>
      <c r="G6" s="4"/>
      <c r="H6" s="2"/>
      <c r="I6" s="4"/>
      <c r="J6" s="2"/>
      <c r="K6" s="4"/>
      <c r="L6" s="2"/>
      <c r="M6" s="2"/>
      <c r="N6" s="3"/>
      <c r="O6" s="2"/>
      <c r="P6" s="2"/>
    </row>
    <row r="7" spans="1:16" x14ac:dyDescent="0.25">
      <c r="A7" s="3"/>
      <c r="B7" s="4"/>
      <c r="C7" s="4"/>
      <c r="D7" s="4"/>
      <c r="E7" s="4"/>
      <c r="F7" s="4"/>
      <c r="G7" s="4"/>
      <c r="H7" s="2"/>
      <c r="I7" s="4"/>
      <c r="J7" s="2"/>
      <c r="K7" s="4"/>
      <c r="L7" s="2"/>
      <c r="M7" s="2"/>
      <c r="N7" s="3"/>
      <c r="O7" s="2"/>
      <c r="P7" s="2"/>
    </row>
    <row r="8" spans="1:16" x14ac:dyDescent="0.25">
      <c r="A8" s="3"/>
      <c r="B8" s="4"/>
      <c r="C8" s="4"/>
      <c r="D8" s="4"/>
      <c r="E8" s="4"/>
      <c r="F8" s="4"/>
      <c r="G8" s="4"/>
      <c r="H8" s="2"/>
      <c r="I8" s="4"/>
      <c r="J8" s="2"/>
      <c r="K8" s="4"/>
      <c r="L8" s="2"/>
      <c r="M8" s="2"/>
      <c r="N8" s="3"/>
      <c r="O8" s="2"/>
      <c r="P8" s="2"/>
    </row>
    <row r="9" spans="1:16" x14ac:dyDescent="0.25">
      <c r="A9" s="58"/>
      <c r="B9" s="58" t="s">
        <v>1</v>
      </c>
      <c r="C9" s="58" t="s">
        <v>2</v>
      </c>
      <c r="D9" s="72" t="s">
        <v>0</v>
      </c>
      <c r="E9" s="73"/>
      <c r="F9" s="73"/>
      <c r="G9" s="73"/>
      <c r="H9" s="73"/>
      <c r="I9" s="73"/>
      <c r="J9" s="73"/>
      <c r="K9" s="74"/>
      <c r="L9" s="58" t="s">
        <v>3</v>
      </c>
      <c r="M9" s="58" t="s">
        <v>4</v>
      </c>
      <c r="N9" s="58" t="s">
        <v>5</v>
      </c>
      <c r="O9" s="58" t="s">
        <v>6</v>
      </c>
      <c r="P9" s="60" t="s">
        <v>7</v>
      </c>
    </row>
    <row r="10" spans="1:16" x14ac:dyDescent="0.25">
      <c r="A10" s="59"/>
      <c r="B10" s="59"/>
      <c r="C10" s="59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 t="s">
        <v>30</v>
      </c>
      <c r="L10" s="59"/>
      <c r="M10" s="59"/>
      <c r="N10" s="59"/>
      <c r="O10" s="59"/>
      <c r="P10" s="61"/>
    </row>
    <row r="11" spans="1:16" x14ac:dyDescent="0.25">
      <c r="A11" s="19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3"/>
    </row>
    <row r="12" spans="1:16" x14ac:dyDescent="0.25">
      <c r="A12" s="6"/>
      <c r="B12" s="6">
        <v>31</v>
      </c>
      <c r="C12" s="6"/>
      <c r="D12" s="6">
        <v>27</v>
      </c>
      <c r="E12" s="6">
        <v>29</v>
      </c>
      <c r="F12" s="6">
        <v>27</v>
      </c>
      <c r="G12" s="6">
        <v>29</v>
      </c>
      <c r="H12" s="6">
        <v>29</v>
      </c>
      <c r="I12" s="6">
        <v>27</v>
      </c>
      <c r="J12" s="6">
        <v>29</v>
      </c>
      <c r="K12" s="6">
        <v>30</v>
      </c>
      <c r="L12" s="6">
        <f>M12/7</f>
        <v>28.142857142857142</v>
      </c>
      <c r="M12" s="7">
        <f>D12+E12+F12+G12+H12+I12+J12</f>
        <v>197</v>
      </c>
      <c r="N12" s="6"/>
      <c r="O12" s="8">
        <f>M12-N12</f>
        <v>197</v>
      </c>
      <c r="P12" s="16">
        <v>3</v>
      </c>
    </row>
    <row r="13" spans="1:16" x14ac:dyDescent="0.25">
      <c r="A13" s="6"/>
      <c r="B13" s="6">
        <v>32</v>
      </c>
      <c r="C13" s="6"/>
      <c r="D13" s="6">
        <v>29</v>
      </c>
      <c r="E13" s="6">
        <v>30</v>
      </c>
      <c r="F13" s="6">
        <v>28</v>
      </c>
      <c r="G13" s="6">
        <v>28</v>
      </c>
      <c r="H13" s="6">
        <v>30</v>
      </c>
      <c r="I13" s="6">
        <v>26</v>
      </c>
      <c r="J13" s="6">
        <v>28</v>
      </c>
      <c r="K13" s="6">
        <v>26</v>
      </c>
      <c r="L13" s="6">
        <f t="shared" ref="L13:L16" si="0">M13/7</f>
        <v>28.428571428571427</v>
      </c>
      <c r="M13" s="7">
        <f t="shared" ref="M13:M16" si="1">D13+E13+F13+G13+H13+I13+J13</f>
        <v>199</v>
      </c>
      <c r="N13" s="6"/>
      <c r="O13" s="8">
        <f t="shared" ref="O13:O16" si="2">M13-N13</f>
        <v>199</v>
      </c>
      <c r="P13" s="16">
        <v>2</v>
      </c>
    </row>
    <row r="14" spans="1:16" x14ac:dyDescent="0.25">
      <c r="A14" s="6"/>
      <c r="B14" s="6">
        <v>33</v>
      </c>
      <c r="C14" s="6"/>
      <c r="D14" s="6">
        <v>30</v>
      </c>
      <c r="E14" s="6">
        <v>27</v>
      </c>
      <c r="F14" s="6">
        <v>30</v>
      </c>
      <c r="G14" s="6">
        <v>30</v>
      </c>
      <c r="H14" s="6">
        <v>28</v>
      </c>
      <c r="I14" s="6">
        <v>29</v>
      </c>
      <c r="J14" s="6">
        <v>30</v>
      </c>
      <c r="K14" s="6">
        <v>28</v>
      </c>
      <c r="L14" s="6">
        <f t="shared" si="0"/>
        <v>29.142857142857142</v>
      </c>
      <c r="M14" s="7">
        <f t="shared" si="1"/>
        <v>204</v>
      </c>
      <c r="N14" s="6"/>
      <c r="O14" s="8">
        <f t="shared" si="2"/>
        <v>204</v>
      </c>
      <c r="P14" s="16">
        <v>1</v>
      </c>
    </row>
    <row r="15" spans="1:16" x14ac:dyDescent="0.25">
      <c r="A15" s="6"/>
      <c r="B15" s="6">
        <v>34</v>
      </c>
      <c r="C15" s="6"/>
      <c r="D15" s="6">
        <v>28</v>
      </c>
      <c r="E15" s="6">
        <v>26</v>
      </c>
      <c r="F15" s="6">
        <v>29</v>
      </c>
      <c r="G15" s="6">
        <v>27</v>
      </c>
      <c r="H15" s="6">
        <v>27</v>
      </c>
      <c r="I15" s="6">
        <v>28</v>
      </c>
      <c r="J15" s="6">
        <v>27</v>
      </c>
      <c r="K15" s="6">
        <v>27</v>
      </c>
      <c r="L15" s="6">
        <f t="shared" si="0"/>
        <v>27.428571428571427</v>
      </c>
      <c r="M15" s="7">
        <f t="shared" si="1"/>
        <v>192</v>
      </c>
      <c r="N15" s="6"/>
      <c r="O15" s="8">
        <f t="shared" si="2"/>
        <v>192</v>
      </c>
      <c r="P15" s="16"/>
    </row>
    <row r="16" spans="1:16" x14ac:dyDescent="0.25">
      <c r="A16" s="6"/>
      <c r="B16" s="6">
        <v>35</v>
      </c>
      <c r="C16" s="6"/>
      <c r="D16" s="6">
        <v>26</v>
      </c>
      <c r="E16" s="6">
        <v>28</v>
      </c>
      <c r="F16" s="6">
        <v>26</v>
      </c>
      <c r="G16" s="6">
        <v>26</v>
      </c>
      <c r="H16" s="6">
        <v>26</v>
      </c>
      <c r="I16" s="6">
        <v>30</v>
      </c>
      <c r="J16" s="6">
        <v>26</v>
      </c>
      <c r="K16" s="6">
        <v>29</v>
      </c>
      <c r="L16" s="6">
        <f t="shared" si="0"/>
        <v>26.857142857142858</v>
      </c>
      <c r="M16" s="7">
        <f t="shared" si="1"/>
        <v>188</v>
      </c>
      <c r="N16" s="6"/>
      <c r="O16" s="8">
        <f t="shared" si="2"/>
        <v>188</v>
      </c>
      <c r="P16" s="16"/>
    </row>
    <row r="17" spans="1:17" x14ac:dyDescent="0.25">
      <c r="A17" s="21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/>
      <c r="P17" s="23"/>
    </row>
    <row r="18" spans="1:17" x14ac:dyDescent="0.25">
      <c r="A18" s="6"/>
      <c r="B18" s="6">
        <v>36</v>
      </c>
      <c r="C18" s="6"/>
      <c r="D18" s="6">
        <v>29</v>
      </c>
      <c r="E18" s="6">
        <v>30</v>
      </c>
      <c r="F18" s="6">
        <v>30</v>
      </c>
      <c r="G18" s="6">
        <v>30</v>
      </c>
      <c r="H18" s="6">
        <v>30</v>
      </c>
      <c r="I18" s="6">
        <v>30</v>
      </c>
      <c r="J18" s="6">
        <v>29</v>
      </c>
      <c r="K18" s="6">
        <v>30</v>
      </c>
      <c r="L18" s="6">
        <f>M18/7</f>
        <v>29.714285714285715</v>
      </c>
      <c r="M18" s="7">
        <f>D18+E18+F18+G18+H18+I18+J18</f>
        <v>208</v>
      </c>
      <c r="N18" s="6"/>
      <c r="O18" s="8">
        <f>M18-N18</f>
        <v>208</v>
      </c>
      <c r="P18" s="16">
        <v>1</v>
      </c>
      <c r="Q18" s="14"/>
    </row>
    <row r="19" spans="1:17" x14ac:dyDescent="0.25">
      <c r="A19" s="6"/>
      <c r="B19" s="6">
        <v>37</v>
      </c>
      <c r="C19" s="6"/>
      <c r="D19" s="6">
        <v>30</v>
      </c>
      <c r="E19" s="6">
        <v>28</v>
      </c>
      <c r="F19" s="6">
        <v>29</v>
      </c>
      <c r="G19" s="6">
        <v>29</v>
      </c>
      <c r="H19" s="6">
        <v>28</v>
      </c>
      <c r="I19" s="6">
        <v>28</v>
      </c>
      <c r="J19" s="6">
        <v>30</v>
      </c>
      <c r="K19" s="6">
        <v>28</v>
      </c>
      <c r="L19" s="6">
        <f t="shared" ref="L19:L20" si="3">M19/7</f>
        <v>28.857142857142858</v>
      </c>
      <c r="M19" s="7">
        <f t="shared" ref="M19:M20" si="4">D19+E19+F19+G19+H19+I19+J19</f>
        <v>202</v>
      </c>
      <c r="N19" s="6"/>
      <c r="O19" s="8">
        <f t="shared" ref="O19:O20" si="5">M19-N19</f>
        <v>202</v>
      </c>
      <c r="P19" s="16">
        <v>2</v>
      </c>
      <c r="Q19" s="14"/>
    </row>
    <row r="20" spans="1:17" x14ac:dyDescent="0.25">
      <c r="A20" s="6"/>
      <c r="B20" s="6">
        <v>38</v>
      </c>
      <c r="C20" s="6"/>
      <c r="D20" s="6">
        <v>28</v>
      </c>
      <c r="E20" s="6">
        <v>29</v>
      </c>
      <c r="F20" s="6">
        <v>28</v>
      </c>
      <c r="G20" s="6">
        <v>28</v>
      </c>
      <c r="H20" s="6">
        <v>29</v>
      </c>
      <c r="I20" s="6">
        <v>29</v>
      </c>
      <c r="J20" s="6">
        <v>26</v>
      </c>
      <c r="K20" s="6">
        <v>29</v>
      </c>
      <c r="L20" s="6">
        <f t="shared" si="3"/>
        <v>28.142857142857142</v>
      </c>
      <c r="M20" s="7">
        <f t="shared" si="4"/>
        <v>197</v>
      </c>
      <c r="N20" s="6"/>
      <c r="O20" s="8">
        <f t="shared" si="5"/>
        <v>197</v>
      </c>
      <c r="P20" s="16">
        <v>3</v>
      </c>
      <c r="Q20" s="14"/>
    </row>
    <row r="21" spans="1:17" x14ac:dyDescent="0.25">
      <c r="A21" s="21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/>
      <c r="P21" s="23"/>
    </row>
    <row r="22" spans="1:17" x14ac:dyDescent="0.25">
      <c r="A22" s="6"/>
      <c r="B22" s="6">
        <v>39</v>
      </c>
      <c r="C22" s="6"/>
      <c r="D22" s="6">
        <v>28</v>
      </c>
      <c r="E22" s="6">
        <v>30</v>
      </c>
      <c r="F22" s="6">
        <v>30</v>
      </c>
      <c r="G22" s="6">
        <v>30</v>
      </c>
      <c r="H22" s="6">
        <v>30</v>
      </c>
      <c r="I22" s="6">
        <v>30</v>
      </c>
      <c r="J22" s="6">
        <v>30</v>
      </c>
      <c r="K22" s="28">
        <v>26</v>
      </c>
      <c r="L22" s="6">
        <f>M22/7</f>
        <v>29.714285714285715</v>
      </c>
      <c r="M22" s="7">
        <f>D22+E22+F22+G22+H22+I22+J22</f>
        <v>208</v>
      </c>
      <c r="N22" s="6"/>
      <c r="O22" s="8">
        <f>M22-N22</f>
        <v>208</v>
      </c>
      <c r="P22" s="16">
        <v>1</v>
      </c>
      <c r="Q22" s="14"/>
    </row>
    <row r="23" spans="1:17" x14ac:dyDescent="0.25">
      <c r="A23" s="6"/>
      <c r="B23" s="6">
        <v>40</v>
      </c>
      <c r="C23" s="6"/>
      <c r="D23" s="6">
        <v>30</v>
      </c>
      <c r="E23" s="6">
        <v>29</v>
      </c>
      <c r="F23" s="6">
        <v>28</v>
      </c>
      <c r="G23" s="6">
        <v>29</v>
      </c>
      <c r="H23" s="6">
        <v>29</v>
      </c>
      <c r="I23" s="6">
        <v>27</v>
      </c>
      <c r="J23" s="6">
        <v>29</v>
      </c>
      <c r="K23" s="6">
        <v>29</v>
      </c>
      <c r="L23" s="6">
        <f t="shared" ref="L23:L27" si="6">M23/7</f>
        <v>28.714285714285715</v>
      </c>
      <c r="M23" s="7">
        <f t="shared" ref="M23:M27" si="7">D23+E23+F23+G23+H23+I23+J23</f>
        <v>201</v>
      </c>
      <c r="N23" s="6"/>
      <c r="O23" s="8">
        <f t="shared" ref="O23:O27" si="8">M23-N23</f>
        <v>201</v>
      </c>
      <c r="P23" s="16">
        <v>2</v>
      </c>
      <c r="Q23" s="14"/>
    </row>
    <row r="24" spans="1:17" x14ac:dyDescent="0.25">
      <c r="A24" s="6"/>
      <c r="B24" s="6">
        <v>41</v>
      </c>
      <c r="C24" s="6"/>
      <c r="D24" s="6">
        <v>25</v>
      </c>
      <c r="E24" s="6">
        <v>26</v>
      </c>
      <c r="F24" s="6">
        <v>27</v>
      </c>
      <c r="G24" s="6">
        <v>25</v>
      </c>
      <c r="H24" s="6">
        <v>28</v>
      </c>
      <c r="I24" s="6">
        <v>29</v>
      </c>
      <c r="J24" s="6">
        <v>28</v>
      </c>
      <c r="K24" s="6">
        <v>25</v>
      </c>
      <c r="L24" s="6">
        <f t="shared" si="6"/>
        <v>26.857142857142858</v>
      </c>
      <c r="M24" s="7">
        <f t="shared" si="7"/>
        <v>188</v>
      </c>
      <c r="N24" s="6"/>
      <c r="O24" s="8">
        <f t="shared" si="8"/>
        <v>188</v>
      </c>
      <c r="P24" s="16"/>
      <c r="Q24" s="14"/>
    </row>
    <row r="25" spans="1:17" x14ac:dyDescent="0.25">
      <c r="A25" s="6"/>
      <c r="B25" s="6">
        <v>42</v>
      </c>
      <c r="C25" s="6"/>
      <c r="D25" s="6">
        <v>26</v>
      </c>
      <c r="E25" s="6">
        <v>25</v>
      </c>
      <c r="F25" s="6">
        <v>26</v>
      </c>
      <c r="G25" s="6">
        <v>26</v>
      </c>
      <c r="H25" s="6">
        <v>25</v>
      </c>
      <c r="I25" s="6">
        <v>25</v>
      </c>
      <c r="J25" s="6">
        <v>25</v>
      </c>
      <c r="K25" s="6">
        <v>27</v>
      </c>
      <c r="L25" s="6">
        <f t="shared" si="6"/>
        <v>25.428571428571427</v>
      </c>
      <c r="M25" s="7">
        <f t="shared" si="7"/>
        <v>178</v>
      </c>
      <c r="N25" s="6"/>
      <c r="O25" s="8">
        <f t="shared" si="8"/>
        <v>178</v>
      </c>
      <c r="P25" s="16"/>
      <c r="Q25" s="14"/>
    </row>
    <row r="26" spans="1:17" x14ac:dyDescent="0.25">
      <c r="A26" s="6"/>
      <c r="B26" s="6">
        <v>43</v>
      </c>
      <c r="C26" s="6"/>
      <c r="D26" s="6">
        <v>29</v>
      </c>
      <c r="E26" s="6">
        <v>28</v>
      </c>
      <c r="F26" s="6">
        <v>25</v>
      </c>
      <c r="G26" s="6">
        <v>27</v>
      </c>
      <c r="H26" s="6">
        <v>26</v>
      </c>
      <c r="I26" s="6">
        <v>26</v>
      </c>
      <c r="J26" s="6">
        <v>27</v>
      </c>
      <c r="K26" s="28">
        <v>30</v>
      </c>
      <c r="L26" s="6">
        <f t="shared" si="6"/>
        <v>26.857142857142858</v>
      </c>
      <c r="M26" s="7">
        <f t="shared" si="7"/>
        <v>188</v>
      </c>
      <c r="N26" s="6"/>
      <c r="O26" s="8">
        <f t="shared" si="8"/>
        <v>188</v>
      </c>
      <c r="P26" s="16"/>
      <c r="Q26" s="14"/>
    </row>
    <row r="27" spans="1:17" x14ac:dyDescent="0.25">
      <c r="A27" s="6"/>
      <c r="B27" s="6">
        <v>44</v>
      </c>
      <c r="C27" s="6"/>
      <c r="D27" s="6">
        <v>27</v>
      </c>
      <c r="E27" s="6">
        <v>27</v>
      </c>
      <c r="F27" s="6">
        <v>29</v>
      </c>
      <c r="G27" s="6">
        <v>28</v>
      </c>
      <c r="H27" s="6">
        <v>27</v>
      </c>
      <c r="I27" s="6">
        <v>28</v>
      </c>
      <c r="J27" s="6">
        <v>26</v>
      </c>
      <c r="K27" s="6">
        <v>28</v>
      </c>
      <c r="L27" s="6">
        <f t="shared" si="6"/>
        <v>27.428571428571427</v>
      </c>
      <c r="M27" s="7">
        <f t="shared" si="7"/>
        <v>192</v>
      </c>
      <c r="N27" s="6"/>
      <c r="O27" s="8">
        <f t="shared" si="8"/>
        <v>192</v>
      </c>
      <c r="P27" s="16">
        <v>3</v>
      </c>
      <c r="Q27" s="14"/>
    </row>
    <row r="28" spans="1:17" ht="15.75" thickBot="1" x14ac:dyDescent="0.3"/>
    <row r="29" spans="1:17" ht="15.75" thickBot="1" x14ac:dyDescent="0.3">
      <c r="A29" s="10"/>
      <c r="C29" s="11" t="s">
        <v>13</v>
      </c>
    </row>
    <row r="30" spans="1:17" ht="15.75" thickBot="1" x14ac:dyDescent="0.3">
      <c r="A30" s="12"/>
      <c r="C30" s="11" t="s">
        <v>14</v>
      </c>
    </row>
  </sheetData>
  <mergeCells count="15">
    <mergeCell ref="N9:N10"/>
    <mergeCell ref="O9:O10"/>
    <mergeCell ref="P9:P10"/>
    <mergeCell ref="A9:A10"/>
    <mergeCell ref="B9:B10"/>
    <mergeCell ref="C9:C10"/>
    <mergeCell ref="D9:K9"/>
    <mergeCell ref="L9:L10"/>
    <mergeCell ref="M9:M10"/>
    <mergeCell ref="C3:D3"/>
    <mergeCell ref="F3:I3"/>
    <mergeCell ref="C4:D4"/>
    <mergeCell ref="F4:I4"/>
    <mergeCell ref="C5:D5"/>
    <mergeCell ref="F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workbookViewId="0">
      <selection activeCell="P38" sqref="P38"/>
    </sheetView>
  </sheetViews>
  <sheetFormatPr defaultRowHeight="15.75" x14ac:dyDescent="0.25"/>
  <cols>
    <col min="1" max="1" width="9.28515625" style="33" customWidth="1"/>
    <col min="2" max="15" width="9.140625" style="33"/>
    <col min="16" max="16" width="9.140625" style="35"/>
    <col min="17" max="16384" width="9.140625" style="33"/>
  </cols>
  <sheetData>
    <row r="1" spans="1:17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25">
      <c r="A3" s="3" t="s">
        <v>0</v>
      </c>
      <c r="B3" s="34">
        <v>1</v>
      </c>
      <c r="C3" s="56" t="s">
        <v>42</v>
      </c>
      <c r="D3" s="56"/>
      <c r="E3" s="34">
        <v>5</v>
      </c>
      <c r="F3" s="57" t="s">
        <v>27</v>
      </c>
      <c r="G3" s="57"/>
      <c r="H3" s="57"/>
      <c r="I3" s="56"/>
      <c r="J3" s="34"/>
      <c r="K3" s="34"/>
      <c r="L3" s="34"/>
      <c r="M3" s="34"/>
      <c r="N3" s="2"/>
      <c r="O3" s="2"/>
      <c r="P3" s="36"/>
    </row>
    <row r="4" spans="1:17" x14ac:dyDescent="0.25">
      <c r="A4" s="3"/>
      <c r="B4" s="34">
        <v>2</v>
      </c>
      <c r="C4" s="56" t="s">
        <v>24</v>
      </c>
      <c r="D4" s="56"/>
      <c r="E4" s="34">
        <v>6</v>
      </c>
      <c r="F4" s="57" t="s">
        <v>25</v>
      </c>
      <c r="G4" s="57"/>
      <c r="H4" s="57"/>
      <c r="I4" s="56"/>
      <c r="J4" s="34"/>
      <c r="K4" s="34"/>
      <c r="L4" s="34"/>
      <c r="M4" s="34"/>
      <c r="N4" s="2"/>
      <c r="O4" s="2"/>
      <c r="P4" s="36"/>
    </row>
    <row r="5" spans="1:17" x14ac:dyDescent="0.25">
      <c r="A5" s="3"/>
      <c r="B5" s="34">
        <v>3</v>
      </c>
      <c r="C5" s="57" t="s">
        <v>31</v>
      </c>
      <c r="D5" s="57"/>
      <c r="E5" s="34">
        <v>7</v>
      </c>
      <c r="F5" s="57" t="s">
        <v>23</v>
      </c>
      <c r="G5" s="57"/>
      <c r="H5" s="57"/>
      <c r="I5" s="57"/>
      <c r="J5" s="2"/>
      <c r="K5" s="2"/>
      <c r="L5" s="2"/>
      <c r="M5" s="2"/>
      <c r="N5" s="3"/>
      <c r="O5" s="2"/>
      <c r="P5" s="36"/>
    </row>
    <row r="6" spans="1:17" x14ac:dyDescent="0.25">
      <c r="A6" s="3"/>
      <c r="B6" s="34">
        <v>4</v>
      </c>
      <c r="C6" s="34" t="s">
        <v>22</v>
      </c>
      <c r="D6" s="34"/>
      <c r="E6" s="34">
        <v>8</v>
      </c>
      <c r="F6" s="34" t="s">
        <v>26</v>
      </c>
      <c r="G6" s="34"/>
      <c r="H6" s="2"/>
      <c r="I6" s="34"/>
      <c r="J6" s="2"/>
      <c r="K6" s="34"/>
      <c r="L6" s="2"/>
      <c r="M6" s="2"/>
      <c r="N6" s="3"/>
      <c r="O6" s="2"/>
      <c r="P6" s="36"/>
    </row>
    <row r="7" spans="1:17" x14ac:dyDescent="0.25">
      <c r="A7" s="3"/>
      <c r="B7" s="34"/>
      <c r="C7" s="34"/>
      <c r="D7" s="34"/>
      <c r="E7" s="34"/>
      <c r="F7" s="34"/>
      <c r="G7" s="34"/>
      <c r="H7" s="2"/>
      <c r="I7" s="34"/>
      <c r="J7" s="2"/>
      <c r="K7" s="34"/>
      <c r="L7" s="2"/>
      <c r="M7" s="2"/>
      <c r="N7" s="3"/>
      <c r="O7" s="2"/>
      <c r="P7" s="36"/>
    </row>
    <row r="8" spans="1:17" x14ac:dyDescent="0.25">
      <c r="A8" s="3"/>
      <c r="B8" s="34"/>
      <c r="C8" s="34"/>
      <c r="D8" s="34"/>
      <c r="E8" s="34"/>
      <c r="F8" s="34"/>
      <c r="G8" s="34"/>
      <c r="H8" s="2"/>
      <c r="I8" s="34"/>
      <c r="J8" s="2"/>
      <c r="K8" s="34"/>
      <c r="L8" s="2"/>
      <c r="M8" s="2"/>
      <c r="N8" s="3"/>
      <c r="O8" s="2"/>
      <c r="P8" s="36"/>
    </row>
    <row r="9" spans="1:17" ht="15" x14ac:dyDescent="0.25">
      <c r="A9" s="58"/>
      <c r="B9" s="58" t="s">
        <v>1</v>
      </c>
      <c r="C9" s="58" t="s">
        <v>2</v>
      </c>
      <c r="D9" s="72" t="s">
        <v>0</v>
      </c>
      <c r="E9" s="73"/>
      <c r="F9" s="73"/>
      <c r="G9" s="73"/>
      <c r="H9" s="73"/>
      <c r="I9" s="73"/>
      <c r="J9" s="73"/>
      <c r="K9" s="74"/>
      <c r="L9" s="58" t="s">
        <v>3</v>
      </c>
      <c r="M9" s="58" t="s">
        <v>4</v>
      </c>
      <c r="N9" s="58" t="s">
        <v>5</v>
      </c>
      <c r="O9" s="58" t="s">
        <v>6</v>
      </c>
      <c r="P9" s="75" t="s">
        <v>7</v>
      </c>
    </row>
    <row r="10" spans="1:17" ht="15" x14ac:dyDescent="0.25">
      <c r="A10" s="59"/>
      <c r="B10" s="59"/>
      <c r="C10" s="59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 t="s">
        <v>30</v>
      </c>
      <c r="L10" s="59"/>
      <c r="M10" s="59"/>
      <c r="N10" s="59"/>
      <c r="O10" s="59"/>
      <c r="P10" s="76"/>
    </row>
    <row r="11" spans="1:17" x14ac:dyDescent="0.25">
      <c r="A11" s="30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18"/>
      <c r="P11" s="37"/>
      <c r="Q11" s="14"/>
    </row>
    <row r="12" spans="1:17" x14ac:dyDescent="0.25">
      <c r="A12" s="8"/>
      <c r="B12" s="8">
        <v>1</v>
      </c>
      <c r="C12" s="8"/>
      <c r="D12" s="8">
        <v>25</v>
      </c>
      <c r="E12" s="8">
        <v>25</v>
      </c>
      <c r="F12" s="8">
        <v>25</v>
      </c>
      <c r="G12" s="8">
        <v>25</v>
      </c>
      <c r="H12" s="8">
        <v>25</v>
      </c>
      <c r="I12" s="8">
        <v>25</v>
      </c>
      <c r="J12" s="8">
        <v>25</v>
      </c>
      <c r="K12" s="8">
        <v>25</v>
      </c>
      <c r="L12" s="8">
        <f>M12/7</f>
        <v>25</v>
      </c>
      <c r="M12" s="9">
        <f>D12+E12+F12+G12+H12+I12+J12</f>
        <v>175</v>
      </c>
      <c r="N12" s="8"/>
      <c r="O12" s="8">
        <f>M12-N12</f>
        <v>175</v>
      </c>
      <c r="P12" s="38"/>
      <c r="Q12" s="14"/>
    </row>
    <row r="13" spans="1:17" x14ac:dyDescent="0.25">
      <c r="A13" s="8"/>
      <c r="B13" s="8">
        <v>2</v>
      </c>
      <c r="C13" s="8"/>
      <c r="D13" s="8">
        <v>26</v>
      </c>
      <c r="E13" s="8">
        <v>25</v>
      </c>
      <c r="F13" s="8">
        <v>25</v>
      </c>
      <c r="G13" s="8">
        <v>25</v>
      </c>
      <c r="H13" s="8">
        <v>25</v>
      </c>
      <c r="I13" s="8">
        <v>28</v>
      </c>
      <c r="J13" s="28">
        <v>30</v>
      </c>
      <c r="K13" s="8">
        <v>28</v>
      </c>
      <c r="L13" s="8">
        <f t="shared" ref="L13:L41" si="0">M13/7</f>
        <v>26.285714285714285</v>
      </c>
      <c r="M13" s="9">
        <f t="shared" ref="M13:M41" si="1">D13+E13+F13+G13+H13+I13+J13</f>
        <v>184</v>
      </c>
      <c r="N13" s="8"/>
      <c r="O13" s="8">
        <f t="shared" ref="O13:O41" si="2">M13-N13</f>
        <v>184</v>
      </c>
      <c r="P13" s="38"/>
      <c r="Q13" s="14"/>
    </row>
    <row r="14" spans="1:17" x14ac:dyDescent="0.25">
      <c r="A14" s="8"/>
      <c r="B14" s="8">
        <v>3</v>
      </c>
      <c r="C14" s="8"/>
      <c r="D14" s="8">
        <v>25</v>
      </c>
      <c r="E14" s="8">
        <v>25</v>
      </c>
      <c r="F14" s="8">
        <v>25</v>
      </c>
      <c r="G14" s="8">
        <v>25</v>
      </c>
      <c r="H14" s="8">
        <v>25</v>
      </c>
      <c r="I14" s="8">
        <v>25</v>
      </c>
      <c r="J14" s="8">
        <v>25</v>
      </c>
      <c r="K14" s="8">
        <v>25</v>
      </c>
      <c r="L14" s="8">
        <f t="shared" si="0"/>
        <v>25</v>
      </c>
      <c r="M14" s="9">
        <f t="shared" si="1"/>
        <v>175</v>
      </c>
      <c r="N14" s="8"/>
      <c r="O14" s="8">
        <f t="shared" si="2"/>
        <v>175</v>
      </c>
      <c r="P14" s="38"/>
      <c r="Q14" s="14"/>
    </row>
    <row r="15" spans="1:17" x14ac:dyDescent="0.25">
      <c r="A15" s="8"/>
      <c r="B15" s="8">
        <v>4</v>
      </c>
      <c r="C15" s="8"/>
      <c r="D15" s="8">
        <v>28</v>
      </c>
      <c r="E15" s="8">
        <v>28</v>
      </c>
      <c r="F15" s="8">
        <v>26</v>
      </c>
      <c r="G15" s="8">
        <v>25</v>
      </c>
      <c r="H15" s="8">
        <v>25</v>
      </c>
      <c r="I15" s="8">
        <v>26</v>
      </c>
      <c r="J15" s="8">
        <v>25</v>
      </c>
      <c r="K15" s="28">
        <v>30</v>
      </c>
      <c r="L15" s="8">
        <f t="shared" si="0"/>
        <v>26.142857142857142</v>
      </c>
      <c r="M15" s="9">
        <f t="shared" si="1"/>
        <v>183</v>
      </c>
      <c r="N15" s="8"/>
      <c r="O15" s="8">
        <f t="shared" si="2"/>
        <v>183</v>
      </c>
      <c r="P15" s="38"/>
      <c r="Q15" s="14"/>
    </row>
    <row r="16" spans="1:17" x14ac:dyDescent="0.25">
      <c r="A16" s="8"/>
      <c r="B16" s="8">
        <v>5</v>
      </c>
      <c r="C16" s="8"/>
      <c r="D16" s="8">
        <v>25</v>
      </c>
      <c r="E16" s="8">
        <v>25</v>
      </c>
      <c r="F16" s="8">
        <v>25</v>
      </c>
      <c r="G16" s="8">
        <v>25</v>
      </c>
      <c r="H16" s="8">
        <v>25</v>
      </c>
      <c r="I16" s="8">
        <v>25</v>
      </c>
      <c r="J16" s="8">
        <v>25</v>
      </c>
      <c r="K16" s="8">
        <v>25</v>
      </c>
      <c r="L16" s="8">
        <f t="shared" si="0"/>
        <v>25</v>
      </c>
      <c r="M16" s="9">
        <f t="shared" si="1"/>
        <v>175</v>
      </c>
      <c r="N16" s="8"/>
      <c r="O16" s="8">
        <f t="shared" si="2"/>
        <v>175</v>
      </c>
      <c r="P16" s="38"/>
      <c r="Q16" s="14"/>
    </row>
    <row r="17" spans="1:17" x14ac:dyDescent="0.25">
      <c r="A17" s="8"/>
      <c r="B17" s="8">
        <v>6</v>
      </c>
      <c r="C17" s="8"/>
      <c r="D17" s="8">
        <v>25</v>
      </c>
      <c r="E17" s="8">
        <v>25</v>
      </c>
      <c r="F17" s="8">
        <v>25</v>
      </c>
      <c r="G17" s="8">
        <v>25</v>
      </c>
      <c r="H17" s="8">
        <v>25</v>
      </c>
      <c r="I17" s="8">
        <v>25</v>
      </c>
      <c r="J17" s="8">
        <v>25</v>
      </c>
      <c r="K17" s="8">
        <v>25</v>
      </c>
      <c r="L17" s="8">
        <f t="shared" si="0"/>
        <v>25</v>
      </c>
      <c r="M17" s="9">
        <f t="shared" si="1"/>
        <v>175</v>
      </c>
      <c r="N17" s="8"/>
      <c r="O17" s="8">
        <f t="shared" si="2"/>
        <v>175</v>
      </c>
      <c r="P17" s="38"/>
      <c r="Q17" s="14"/>
    </row>
    <row r="18" spans="1:17" x14ac:dyDescent="0.25">
      <c r="A18" s="8"/>
      <c r="B18" s="8">
        <v>7</v>
      </c>
      <c r="C18" s="8"/>
      <c r="D18" s="8">
        <v>25</v>
      </c>
      <c r="E18" s="8">
        <v>26</v>
      </c>
      <c r="F18" s="8">
        <v>25</v>
      </c>
      <c r="G18" s="8">
        <v>26</v>
      </c>
      <c r="H18" s="8">
        <v>25</v>
      </c>
      <c r="I18" s="8">
        <v>26</v>
      </c>
      <c r="J18" s="8">
        <v>25</v>
      </c>
      <c r="K18" s="8">
        <v>25</v>
      </c>
      <c r="L18" s="8">
        <f t="shared" si="0"/>
        <v>25.428571428571427</v>
      </c>
      <c r="M18" s="9">
        <f t="shared" si="1"/>
        <v>178</v>
      </c>
      <c r="N18" s="8"/>
      <c r="O18" s="8">
        <f t="shared" si="2"/>
        <v>178</v>
      </c>
      <c r="P18" s="38"/>
      <c r="Q18" s="14"/>
    </row>
    <row r="19" spans="1:17" x14ac:dyDescent="0.25">
      <c r="A19" s="8"/>
      <c r="B19" s="8">
        <v>8</v>
      </c>
      <c r="C19" s="8"/>
      <c r="D19" s="8">
        <v>25</v>
      </c>
      <c r="E19" s="8">
        <v>25</v>
      </c>
      <c r="F19" s="8">
        <v>25</v>
      </c>
      <c r="G19" s="8">
        <v>25</v>
      </c>
      <c r="H19" s="8">
        <v>25</v>
      </c>
      <c r="I19" s="8">
        <v>25</v>
      </c>
      <c r="J19" s="8">
        <v>25</v>
      </c>
      <c r="K19" s="8">
        <v>26</v>
      </c>
      <c r="L19" s="8">
        <f t="shared" si="0"/>
        <v>25</v>
      </c>
      <c r="M19" s="9">
        <f t="shared" si="1"/>
        <v>175</v>
      </c>
      <c r="N19" s="8"/>
      <c r="O19" s="8">
        <f t="shared" si="2"/>
        <v>175</v>
      </c>
      <c r="P19" s="38"/>
      <c r="Q19" s="14"/>
    </row>
    <row r="20" spans="1:17" x14ac:dyDescent="0.25">
      <c r="A20" s="8"/>
      <c r="B20" s="8">
        <v>9</v>
      </c>
      <c r="C20" s="8"/>
      <c r="D20" s="8">
        <v>25</v>
      </c>
      <c r="E20" s="8">
        <v>25</v>
      </c>
      <c r="F20" s="8">
        <v>25</v>
      </c>
      <c r="G20" s="8">
        <v>25</v>
      </c>
      <c r="H20" s="8">
        <v>25</v>
      </c>
      <c r="I20" s="8">
        <v>25</v>
      </c>
      <c r="J20" s="8">
        <v>25</v>
      </c>
      <c r="K20" s="8">
        <v>25</v>
      </c>
      <c r="L20" s="8">
        <f t="shared" si="0"/>
        <v>25</v>
      </c>
      <c r="M20" s="9">
        <f t="shared" si="1"/>
        <v>175</v>
      </c>
      <c r="N20" s="8"/>
      <c r="O20" s="8">
        <f t="shared" si="2"/>
        <v>175</v>
      </c>
      <c r="P20" s="38"/>
      <c r="Q20" s="14"/>
    </row>
    <row r="21" spans="1:17" x14ac:dyDescent="0.25">
      <c r="A21" s="8"/>
      <c r="B21" s="8">
        <v>10</v>
      </c>
      <c r="C21" s="8"/>
      <c r="D21" s="8">
        <v>25</v>
      </c>
      <c r="E21" s="8">
        <v>25</v>
      </c>
      <c r="F21" s="8">
        <v>25</v>
      </c>
      <c r="G21" s="8">
        <v>25</v>
      </c>
      <c r="H21" s="8">
        <v>25</v>
      </c>
      <c r="I21" s="8">
        <v>25</v>
      </c>
      <c r="J21" s="8">
        <v>25</v>
      </c>
      <c r="K21" s="8">
        <v>25</v>
      </c>
      <c r="L21" s="8">
        <f t="shared" si="0"/>
        <v>25</v>
      </c>
      <c r="M21" s="9">
        <f t="shared" si="1"/>
        <v>175</v>
      </c>
      <c r="N21" s="9"/>
      <c r="O21" s="8">
        <f t="shared" si="2"/>
        <v>175</v>
      </c>
      <c r="P21" s="38"/>
      <c r="Q21" s="14"/>
    </row>
    <row r="22" spans="1:17" x14ac:dyDescent="0.25">
      <c r="A22" s="8"/>
      <c r="B22" s="8">
        <v>11</v>
      </c>
      <c r="C22" s="8"/>
      <c r="D22" s="8">
        <v>25</v>
      </c>
      <c r="E22" s="8">
        <v>25</v>
      </c>
      <c r="F22" s="8">
        <v>25</v>
      </c>
      <c r="G22" s="8">
        <v>25</v>
      </c>
      <c r="H22" s="8">
        <v>25</v>
      </c>
      <c r="I22" s="8">
        <v>25</v>
      </c>
      <c r="J22" s="8">
        <v>25</v>
      </c>
      <c r="K22" s="8">
        <v>25</v>
      </c>
      <c r="L22" s="8">
        <f t="shared" si="0"/>
        <v>25</v>
      </c>
      <c r="M22" s="9">
        <f t="shared" si="1"/>
        <v>175</v>
      </c>
      <c r="N22" s="9"/>
      <c r="O22" s="8">
        <f t="shared" si="2"/>
        <v>175</v>
      </c>
      <c r="P22" s="39"/>
      <c r="Q22" s="14"/>
    </row>
    <row r="23" spans="1:17" x14ac:dyDescent="0.25">
      <c r="A23" s="8"/>
      <c r="B23" s="8">
        <v>12</v>
      </c>
      <c r="C23" s="8"/>
      <c r="D23" s="8">
        <v>26</v>
      </c>
      <c r="E23" s="8">
        <v>25</v>
      </c>
      <c r="F23" s="8">
        <v>25</v>
      </c>
      <c r="G23" s="8">
        <v>25</v>
      </c>
      <c r="H23" s="8">
        <v>25</v>
      </c>
      <c r="I23" s="8">
        <v>25</v>
      </c>
      <c r="J23" s="8">
        <v>25</v>
      </c>
      <c r="K23" s="8">
        <v>25</v>
      </c>
      <c r="L23" s="8">
        <f t="shared" si="0"/>
        <v>25.142857142857142</v>
      </c>
      <c r="M23" s="9">
        <f t="shared" si="1"/>
        <v>176</v>
      </c>
      <c r="N23" s="8"/>
      <c r="O23" s="8">
        <f t="shared" si="2"/>
        <v>176</v>
      </c>
      <c r="P23" s="39"/>
      <c r="Q23" s="14"/>
    </row>
    <row r="24" spans="1:17" x14ac:dyDescent="0.25">
      <c r="A24" s="8"/>
      <c r="B24" s="8">
        <v>13</v>
      </c>
      <c r="C24" s="8"/>
      <c r="D24" s="8">
        <v>26</v>
      </c>
      <c r="E24" s="8">
        <v>29</v>
      </c>
      <c r="F24" s="8">
        <v>29</v>
      </c>
      <c r="G24" s="8">
        <v>29</v>
      </c>
      <c r="H24" s="8">
        <v>29</v>
      </c>
      <c r="I24" s="8">
        <v>26</v>
      </c>
      <c r="J24" s="8">
        <v>26</v>
      </c>
      <c r="K24" s="8">
        <v>26</v>
      </c>
      <c r="L24" s="8">
        <f t="shared" si="0"/>
        <v>27.714285714285715</v>
      </c>
      <c r="M24" s="9">
        <f t="shared" si="1"/>
        <v>194</v>
      </c>
      <c r="N24" s="8"/>
      <c r="O24" s="8">
        <f t="shared" si="2"/>
        <v>194</v>
      </c>
      <c r="P24" s="38">
        <v>2</v>
      </c>
      <c r="Q24" s="14"/>
    </row>
    <row r="25" spans="1:17" x14ac:dyDescent="0.25">
      <c r="A25" s="8"/>
      <c r="B25" s="8">
        <v>14</v>
      </c>
      <c r="C25" s="8"/>
      <c r="D25" s="8">
        <v>25</v>
      </c>
      <c r="E25" s="8">
        <v>25</v>
      </c>
      <c r="F25" s="8">
        <v>25</v>
      </c>
      <c r="G25" s="8">
        <v>25</v>
      </c>
      <c r="H25" s="8">
        <v>25</v>
      </c>
      <c r="I25" s="8">
        <v>25</v>
      </c>
      <c r="J25" s="8">
        <v>25</v>
      </c>
      <c r="K25" s="8">
        <v>25</v>
      </c>
      <c r="L25" s="8">
        <f t="shared" si="0"/>
        <v>25</v>
      </c>
      <c r="M25" s="9">
        <f t="shared" si="1"/>
        <v>175</v>
      </c>
      <c r="N25" s="8"/>
      <c r="O25" s="8">
        <f t="shared" si="2"/>
        <v>175</v>
      </c>
      <c r="P25" s="38"/>
      <c r="Q25" s="14"/>
    </row>
    <row r="26" spans="1:17" x14ac:dyDescent="0.25">
      <c r="A26" s="8"/>
      <c r="B26" s="8">
        <v>15</v>
      </c>
      <c r="C26" s="8"/>
      <c r="D26" s="8">
        <v>25</v>
      </c>
      <c r="E26" s="8">
        <v>25</v>
      </c>
      <c r="F26" s="8">
        <v>25</v>
      </c>
      <c r="G26" s="8">
        <v>25</v>
      </c>
      <c r="H26" s="8">
        <v>25</v>
      </c>
      <c r="I26" s="8">
        <v>25</v>
      </c>
      <c r="J26" s="8">
        <v>25</v>
      </c>
      <c r="K26" s="8">
        <v>25</v>
      </c>
      <c r="L26" s="8">
        <f t="shared" si="0"/>
        <v>25</v>
      </c>
      <c r="M26" s="9">
        <f t="shared" si="1"/>
        <v>175</v>
      </c>
      <c r="N26" s="8"/>
      <c r="O26" s="8">
        <f t="shared" si="2"/>
        <v>175</v>
      </c>
      <c r="P26" s="38"/>
      <c r="Q26" s="14"/>
    </row>
    <row r="27" spans="1:17" x14ac:dyDescent="0.25">
      <c r="A27" s="8"/>
      <c r="B27" s="8">
        <v>16</v>
      </c>
      <c r="C27" s="8"/>
      <c r="D27" s="8">
        <v>25</v>
      </c>
      <c r="E27" s="8">
        <v>25</v>
      </c>
      <c r="F27" s="8">
        <v>25</v>
      </c>
      <c r="G27" s="8">
        <v>25</v>
      </c>
      <c r="H27" s="8">
        <v>25</v>
      </c>
      <c r="I27" s="8">
        <v>25</v>
      </c>
      <c r="J27" s="8">
        <v>25</v>
      </c>
      <c r="K27" s="8">
        <v>25</v>
      </c>
      <c r="L27" s="8">
        <f t="shared" si="0"/>
        <v>25</v>
      </c>
      <c r="M27" s="9">
        <f t="shared" si="1"/>
        <v>175</v>
      </c>
      <c r="N27" s="8"/>
      <c r="O27" s="8">
        <f t="shared" si="2"/>
        <v>175</v>
      </c>
      <c r="P27" s="38"/>
      <c r="Q27" s="14"/>
    </row>
    <row r="28" spans="1:17" x14ac:dyDescent="0.25">
      <c r="A28" s="8"/>
      <c r="B28" s="8">
        <v>17</v>
      </c>
      <c r="C28" s="8"/>
      <c r="D28" s="8">
        <v>25</v>
      </c>
      <c r="E28" s="8">
        <v>25</v>
      </c>
      <c r="F28" s="8">
        <v>25</v>
      </c>
      <c r="G28" s="8">
        <v>25</v>
      </c>
      <c r="H28" s="8">
        <v>25</v>
      </c>
      <c r="I28" s="8">
        <v>25</v>
      </c>
      <c r="J28" s="8">
        <v>25</v>
      </c>
      <c r="K28" s="8">
        <v>25</v>
      </c>
      <c r="L28" s="8">
        <f t="shared" si="0"/>
        <v>25</v>
      </c>
      <c r="M28" s="9">
        <f t="shared" si="1"/>
        <v>175</v>
      </c>
      <c r="N28" s="8"/>
      <c r="O28" s="8">
        <f t="shared" si="2"/>
        <v>175</v>
      </c>
      <c r="P28" s="38"/>
      <c r="Q28" s="14"/>
    </row>
    <row r="29" spans="1:17" x14ac:dyDescent="0.25">
      <c r="A29" s="8"/>
      <c r="B29" s="8">
        <v>18</v>
      </c>
      <c r="C29" s="8"/>
      <c r="D29" s="8">
        <v>25</v>
      </c>
      <c r="E29" s="8">
        <v>25</v>
      </c>
      <c r="F29" s="8">
        <v>25</v>
      </c>
      <c r="G29" s="8">
        <v>25</v>
      </c>
      <c r="H29" s="8">
        <v>26</v>
      </c>
      <c r="I29" s="8">
        <v>27</v>
      </c>
      <c r="J29" s="8">
        <v>26</v>
      </c>
      <c r="K29" s="8">
        <v>25</v>
      </c>
      <c r="L29" s="8">
        <f t="shared" si="0"/>
        <v>25.571428571428573</v>
      </c>
      <c r="M29" s="9">
        <f t="shared" si="1"/>
        <v>179</v>
      </c>
      <c r="N29" s="8"/>
      <c r="O29" s="8">
        <f t="shared" si="2"/>
        <v>179</v>
      </c>
      <c r="P29" s="38"/>
      <c r="Q29" s="14"/>
    </row>
    <row r="30" spans="1:17" x14ac:dyDescent="0.25">
      <c r="A30" s="8"/>
      <c r="B30" s="8">
        <v>19</v>
      </c>
      <c r="C30" s="8"/>
      <c r="D30" s="8">
        <v>25</v>
      </c>
      <c r="E30" s="8">
        <v>25</v>
      </c>
      <c r="F30" s="8">
        <v>25</v>
      </c>
      <c r="G30" s="8">
        <v>25</v>
      </c>
      <c r="H30" s="8">
        <v>25</v>
      </c>
      <c r="I30" s="8">
        <v>25</v>
      </c>
      <c r="J30" s="8">
        <v>25</v>
      </c>
      <c r="K30" s="8">
        <v>25</v>
      </c>
      <c r="L30" s="8">
        <f t="shared" si="0"/>
        <v>25</v>
      </c>
      <c r="M30" s="9">
        <f t="shared" si="1"/>
        <v>175</v>
      </c>
      <c r="N30" s="8"/>
      <c r="O30" s="8">
        <f t="shared" si="2"/>
        <v>175</v>
      </c>
      <c r="P30" s="38"/>
      <c r="Q30" s="14"/>
    </row>
    <row r="31" spans="1:17" x14ac:dyDescent="0.25">
      <c r="A31" s="8"/>
      <c r="B31" s="8">
        <v>20</v>
      </c>
      <c r="C31" s="8"/>
      <c r="D31" s="8">
        <v>30</v>
      </c>
      <c r="E31" s="8">
        <v>30</v>
      </c>
      <c r="F31" s="8">
        <v>28</v>
      </c>
      <c r="G31" s="8">
        <v>27</v>
      </c>
      <c r="H31" s="8">
        <v>28</v>
      </c>
      <c r="I31" s="8">
        <v>29</v>
      </c>
      <c r="J31" s="8">
        <v>29</v>
      </c>
      <c r="K31" s="8">
        <v>26</v>
      </c>
      <c r="L31" s="8">
        <f t="shared" si="0"/>
        <v>28.714285714285715</v>
      </c>
      <c r="M31" s="9">
        <f t="shared" si="1"/>
        <v>201</v>
      </c>
      <c r="N31" s="8"/>
      <c r="O31" s="8">
        <f t="shared" si="2"/>
        <v>201</v>
      </c>
      <c r="P31" s="38">
        <v>1</v>
      </c>
      <c r="Q31" s="14"/>
    </row>
    <row r="32" spans="1:17" x14ac:dyDescent="0.25">
      <c r="A32" s="8"/>
      <c r="B32" s="8">
        <v>21</v>
      </c>
      <c r="C32" s="8"/>
      <c r="D32" s="8">
        <v>25</v>
      </c>
      <c r="E32" s="8">
        <v>25</v>
      </c>
      <c r="F32" s="8">
        <v>25</v>
      </c>
      <c r="G32" s="8">
        <v>25</v>
      </c>
      <c r="H32" s="8">
        <v>25</v>
      </c>
      <c r="I32" s="8">
        <v>25</v>
      </c>
      <c r="J32" s="8">
        <v>25</v>
      </c>
      <c r="K32" s="8">
        <v>25</v>
      </c>
      <c r="L32" s="8">
        <f t="shared" si="0"/>
        <v>25</v>
      </c>
      <c r="M32" s="9">
        <f t="shared" si="1"/>
        <v>175</v>
      </c>
      <c r="N32" s="8"/>
      <c r="O32" s="8">
        <f t="shared" si="2"/>
        <v>175</v>
      </c>
      <c r="P32" s="38"/>
      <c r="Q32" s="14"/>
    </row>
    <row r="33" spans="1:17" x14ac:dyDescent="0.25">
      <c r="A33" s="8"/>
      <c r="B33" s="8">
        <v>22</v>
      </c>
      <c r="C33" s="8"/>
      <c r="D33" s="8">
        <v>25</v>
      </c>
      <c r="E33" s="8">
        <v>25</v>
      </c>
      <c r="F33" s="8">
        <v>25</v>
      </c>
      <c r="G33" s="8">
        <v>25</v>
      </c>
      <c r="H33" s="8">
        <v>25</v>
      </c>
      <c r="I33" s="8">
        <v>25</v>
      </c>
      <c r="J33" s="8">
        <v>25</v>
      </c>
      <c r="K33" s="8">
        <v>25</v>
      </c>
      <c r="L33" s="8">
        <f t="shared" si="0"/>
        <v>25</v>
      </c>
      <c r="M33" s="9">
        <f t="shared" si="1"/>
        <v>175</v>
      </c>
      <c r="N33" s="9"/>
      <c r="O33" s="8">
        <f t="shared" si="2"/>
        <v>175</v>
      </c>
      <c r="P33" s="38"/>
      <c r="Q33" s="14"/>
    </row>
    <row r="34" spans="1:17" x14ac:dyDescent="0.25">
      <c r="A34" s="8"/>
      <c r="B34" s="8">
        <v>23</v>
      </c>
      <c r="C34" s="8"/>
      <c r="D34" s="8">
        <v>25</v>
      </c>
      <c r="E34" s="8">
        <v>25</v>
      </c>
      <c r="F34" s="8">
        <v>25</v>
      </c>
      <c r="G34" s="8">
        <v>25</v>
      </c>
      <c r="H34" s="8">
        <v>25</v>
      </c>
      <c r="I34" s="8">
        <v>25</v>
      </c>
      <c r="J34" s="8">
        <v>25</v>
      </c>
      <c r="K34" s="8">
        <v>25</v>
      </c>
      <c r="L34" s="8">
        <f t="shared" si="0"/>
        <v>25</v>
      </c>
      <c r="M34" s="9">
        <f t="shared" si="1"/>
        <v>175</v>
      </c>
      <c r="N34" s="9"/>
      <c r="O34" s="8">
        <f t="shared" si="2"/>
        <v>175</v>
      </c>
      <c r="P34" s="39"/>
      <c r="Q34" s="14"/>
    </row>
    <row r="35" spans="1:17" x14ac:dyDescent="0.25">
      <c r="A35" s="8"/>
      <c r="B35" s="8">
        <v>24</v>
      </c>
      <c r="C35" s="8"/>
      <c r="D35" s="8">
        <v>27</v>
      </c>
      <c r="E35" s="8">
        <v>26</v>
      </c>
      <c r="F35" s="8">
        <v>27</v>
      </c>
      <c r="G35" s="8">
        <v>28</v>
      </c>
      <c r="H35" s="8">
        <v>27</v>
      </c>
      <c r="I35" s="8">
        <v>25</v>
      </c>
      <c r="J35" s="8">
        <v>25</v>
      </c>
      <c r="K35" s="8">
        <v>25</v>
      </c>
      <c r="L35" s="8">
        <f t="shared" si="0"/>
        <v>26.428571428571427</v>
      </c>
      <c r="M35" s="9">
        <f t="shared" si="1"/>
        <v>185</v>
      </c>
      <c r="N35" s="8"/>
      <c r="O35" s="8">
        <f t="shared" si="2"/>
        <v>185</v>
      </c>
      <c r="P35" s="40">
        <v>3</v>
      </c>
      <c r="Q35" s="14"/>
    </row>
    <row r="36" spans="1:17" x14ac:dyDescent="0.25">
      <c r="A36" s="8"/>
      <c r="B36" s="8">
        <v>25</v>
      </c>
      <c r="C36" s="8"/>
      <c r="D36" s="8">
        <v>25</v>
      </c>
      <c r="E36" s="8">
        <v>26</v>
      </c>
      <c r="F36" s="8">
        <v>25</v>
      </c>
      <c r="G36" s="8">
        <v>25</v>
      </c>
      <c r="H36" s="8">
        <v>26</v>
      </c>
      <c r="I36" s="8">
        <v>25</v>
      </c>
      <c r="J36" s="8">
        <v>25</v>
      </c>
      <c r="K36" s="8">
        <v>27</v>
      </c>
      <c r="L36" s="8">
        <f t="shared" si="0"/>
        <v>25.285714285714285</v>
      </c>
      <c r="M36" s="9">
        <f t="shared" si="1"/>
        <v>177</v>
      </c>
      <c r="N36" s="8"/>
      <c r="O36" s="8">
        <f t="shared" si="2"/>
        <v>177</v>
      </c>
      <c r="P36" s="38"/>
      <c r="Q36" s="14"/>
    </row>
    <row r="37" spans="1:17" x14ac:dyDescent="0.25">
      <c r="A37" s="8"/>
      <c r="B37" s="8">
        <v>26</v>
      </c>
      <c r="C37" s="6"/>
      <c r="D37" s="6">
        <v>29</v>
      </c>
      <c r="E37" s="6">
        <v>26</v>
      </c>
      <c r="F37" s="6">
        <v>26</v>
      </c>
      <c r="G37" s="6">
        <v>30</v>
      </c>
      <c r="H37" s="6">
        <v>26</v>
      </c>
      <c r="I37" s="6">
        <v>30</v>
      </c>
      <c r="J37" s="6">
        <v>27</v>
      </c>
      <c r="K37" s="6">
        <v>29</v>
      </c>
      <c r="L37" s="8">
        <f t="shared" si="0"/>
        <v>27.714285714285715</v>
      </c>
      <c r="M37" s="9">
        <f t="shared" si="1"/>
        <v>194</v>
      </c>
      <c r="N37" s="6"/>
      <c r="O37" s="8">
        <f t="shared" si="2"/>
        <v>194</v>
      </c>
      <c r="P37" s="38">
        <v>2</v>
      </c>
    </row>
    <row r="38" spans="1:17" x14ac:dyDescent="0.25">
      <c r="A38" s="8"/>
      <c r="B38" s="8">
        <v>27</v>
      </c>
      <c r="C38" s="6"/>
      <c r="D38" s="6">
        <v>26</v>
      </c>
      <c r="E38" s="6">
        <v>27</v>
      </c>
      <c r="F38" s="6">
        <v>30</v>
      </c>
      <c r="G38" s="6">
        <v>26</v>
      </c>
      <c r="H38" s="6">
        <v>30</v>
      </c>
      <c r="I38" s="6">
        <v>26</v>
      </c>
      <c r="J38" s="6">
        <v>28</v>
      </c>
      <c r="K38" s="6">
        <v>26</v>
      </c>
      <c r="L38" s="8">
        <f t="shared" si="0"/>
        <v>27.571428571428573</v>
      </c>
      <c r="M38" s="9">
        <f t="shared" si="1"/>
        <v>193</v>
      </c>
      <c r="N38" s="6"/>
      <c r="O38" s="8">
        <f t="shared" si="2"/>
        <v>193</v>
      </c>
      <c r="P38" s="38">
        <v>3</v>
      </c>
    </row>
    <row r="39" spans="1:17" x14ac:dyDescent="0.25">
      <c r="A39" s="8"/>
      <c r="B39" s="8">
        <v>28</v>
      </c>
      <c r="C39" s="6"/>
      <c r="D39" s="6">
        <v>25</v>
      </c>
      <c r="E39" s="6">
        <v>25</v>
      </c>
      <c r="F39" s="6">
        <v>25</v>
      </c>
      <c r="G39" s="6">
        <v>26</v>
      </c>
      <c r="H39" s="6">
        <v>25</v>
      </c>
      <c r="I39" s="6">
        <v>25</v>
      </c>
      <c r="J39" s="6">
        <v>26</v>
      </c>
      <c r="K39" s="6">
        <v>25</v>
      </c>
      <c r="L39" s="8">
        <f t="shared" si="0"/>
        <v>25.285714285714285</v>
      </c>
      <c r="M39" s="9">
        <f t="shared" si="1"/>
        <v>177</v>
      </c>
      <c r="N39" s="6"/>
      <c r="O39" s="8">
        <f t="shared" si="2"/>
        <v>177</v>
      </c>
      <c r="P39" s="38"/>
    </row>
    <row r="40" spans="1:17" x14ac:dyDescent="0.25">
      <c r="A40" s="8"/>
      <c r="B40" s="8">
        <v>29</v>
      </c>
      <c r="C40" s="8"/>
      <c r="D40" s="8">
        <v>25</v>
      </c>
      <c r="E40" s="8">
        <v>25</v>
      </c>
      <c r="F40" s="8">
        <v>25</v>
      </c>
      <c r="G40" s="8">
        <v>25</v>
      </c>
      <c r="H40" s="8">
        <v>25</v>
      </c>
      <c r="I40" s="8">
        <v>25</v>
      </c>
      <c r="J40" s="8">
        <v>25</v>
      </c>
      <c r="K40" s="8">
        <v>25</v>
      </c>
      <c r="L40" s="8">
        <f t="shared" si="0"/>
        <v>25</v>
      </c>
      <c r="M40" s="9">
        <f t="shared" si="1"/>
        <v>175</v>
      </c>
      <c r="N40" s="8"/>
      <c r="O40" s="8">
        <f t="shared" si="2"/>
        <v>175</v>
      </c>
      <c r="P40" s="40"/>
    </row>
    <row r="41" spans="1:17" x14ac:dyDescent="0.25">
      <c r="A41" s="8"/>
      <c r="B41" s="8">
        <v>30</v>
      </c>
      <c r="C41" s="8"/>
      <c r="D41" s="8">
        <v>25</v>
      </c>
      <c r="E41" s="8">
        <v>25</v>
      </c>
      <c r="F41" s="8">
        <v>25</v>
      </c>
      <c r="G41" s="8">
        <v>26</v>
      </c>
      <c r="H41" s="8">
        <v>25</v>
      </c>
      <c r="I41" s="8">
        <v>25</v>
      </c>
      <c r="J41" s="8">
        <v>25</v>
      </c>
      <c r="K41" s="8">
        <v>25</v>
      </c>
      <c r="L41" s="8">
        <f t="shared" si="0"/>
        <v>25.142857142857142</v>
      </c>
      <c r="M41" s="9">
        <f t="shared" si="1"/>
        <v>176</v>
      </c>
      <c r="N41" s="8"/>
      <c r="O41" s="8">
        <f t="shared" si="2"/>
        <v>176</v>
      </c>
      <c r="P41" s="39"/>
    </row>
    <row r="42" spans="1:17" ht="16.5" thickBot="1" x14ac:dyDescent="0.3"/>
    <row r="43" spans="1:17" ht="16.5" thickBot="1" x14ac:dyDescent="0.3">
      <c r="A43" s="10"/>
      <c r="C43" s="11" t="s">
        <v>13</v>
      </c>
    </row>
    <row r="44" spans="1:17" ht="16.5" thickBot="1" x14ac:dyDescent="0.3">
      <c r="A44" s="12"/>
      <c r="C44" s="11" t="s">
        <v>14</v>
      </c>
    </row>
  </sheetData>
  <mergeCells count="15">
    <mergeCell ref="N9:N10"/>
    <mergeCell ref="O9:O10"/>
    <mergeCell ref="P9:P10"/>
    <mergeCell ref="A9:A10"/>
    <mergeCell ref="B9:B10"/>
    <mergeCell ref="C9:C10"/>
    <mergeCell ref="D9:K9"/>
    <mergeCell ref="L9:L10"/>
    <mergeCell ref="M9:M10"/>
    <mergeCell ref="C3:D3"/>
    <mergeCell ref="F3:I3"/>
    <mergeCell ref="C4:D4"/>
    <mergeCell ref="F4:I4"/>
    <mergeCell ref="C5:D5"/>
    <mergeCell ref="F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Q17" sqref="Q17"/>
    </sheetView>
  </sheetViews>
  <sheetFormatPr defaultRowHeight="15" x14ac:dyDescent="0.25"/>
  <sheetData>
    <row r="1" spans="1:17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3" t="s">
        <v>0</v>
      </c>
      <c r="B3" s="4">
        <v>1</v>
      </c>
      <c r="C3" s="56" t="s">
        <v>19</v>
      </c>
      <c r="D3" s="56"/>
      <c r="E3" s="4">
        <v>5</v>
      </c>
      <c r="F3" s="57" t="s">
        <v>33</v>
      </c>
      <c r="G3" s="56"/>
      <c r="H3" s="4"/>
      <c r="I3" s="57"/>
      <c r="J3" s="56"/>
      <c r="K3" s="4"/>
      <c r="L3" s="4"/>
      <c r="M3" s="2"/>
      <c r="N3" s="2"/>
      <c r="O3" s="2"/>
    </row>
    <row r="4" spans="1:17" x14ac:dyDescent="0.25">
      <c r="A4" s="3"/>
      <c r="B4" s="4">
        <v>2</v>
      </c>
      <c r="C4" s="56" t="s">
        <v>20</v>
      </c>
      <c r="D4" s="56"/>
      <c r="E4" s="4">
        <v>6</v>
      </c>
      <c r="F4" s="57" t="s">
        <v>34</v>
      </c>
      <c r="G4" s="56"/>
      <c r="H4" s="4"/>
      <c r="I4" s="57"/>
      <c r="J4" s="56"/>
      <c r="K4" s="4"/>
      <c r="L4" s="4"/>
      <c r="M4" s="2"/>
      <c r="N4" s="2"/>
      <c r="O4" s="2"/>
    </row>
    <row r="5" spans="1:17" x14ac:dyDescent="0.25">
      <c r="A5" s="3"/>
      <c r="B5" s="4">
        <v>3</v>
      </c>
      <c r="C5" s="57" t="s">
        <v>31</v>
      </c>
      <c r="D5" s="57"/>
      <c r="E5" s="4">
        <v>7</v>
      </c>
      <c r="F5" s="57" t="s">
        <v>24</v>
      </c>
      <c r="G5" s="57"/>
      <c r="H5" s="2"/>
      <c r="I5" s="57"/>
      <c r="J5" s="57"/>
      <c r="K5" s="2"/>
      <c r="L5" s="2"/>
      <c r="M5" s="3"/>
      <c r="N5" s="2"/>
      <c r="O5" s="2"/>
    </row>
    <row r="6" spans="1:17" x14ac:dyDescent="0.25">
      <c r="A6" s="3"/>
      <c r="B6" s="4">
        <v>4</v>
      </c>
      <c r="C6" s="4" t="s">
        <v>32</v>
      </c>
      <c r="D6" s="4"/>
      <c r="E6" s="4">
        <v>8</v>
      </c>
      <c r="F6" s="4" t="s">
        <v>35</v>
      </c>
      <c r="G6" s="4"/>
      <c r="H6" s="2"/>
      <c r="I6" s="4"/>
      <c r="J6" s="4"/>
      <c r="K6" s="2"/>
      <c r="L6" s="2"/>
      <c r="M6" s="3"/>
      <c r="N6" s="2"/>
      <c r="O6" s="2"/>
    </row>
    <row r="7" spans="1:17" x14ac:dyDescent="0.25">
      <c r="A7" s="3"/>
      <c r="B7" s="4"/>
      <c r="C7" s="4"/>
      <c r="D7" s="4"/>
      <c r="E7" s="4">
        <v>9</v>
      </c>
      <c r="F7" s="4" t="s">
        <v>36</v>
      </c>
      <c r="G7" s="4"/>
      <c r="H7" s="2"/>
      <c r="I7" s="4"/>
      <c r="J7" s="4"/>
      <c r="K7" s="2"/>
      <c r="L7" s="2"/>
      <c r="M7" s="3"/>
      <c r="N7" s="2"/>
      <c r="O7" s="2"/>
    </row>
    <row r="8" spans="1:1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x14ac:dyDescent="0.25">
      <c r="A9" s="58"/>
      <c r="B9" s="58" t="s">
        <v>1</v>
      </c>
      <c r="C9" s="58" t="s">
        <v>2</v>
      </c>
      <c r="D9" s="72" t="s">
        <v>0</v>
      </c>
      <c r="E9" s="73"/>
      <c r="F9" s="73"/>
      <c r="G9" s="73"/>
      <c r="H9" s="73"/>
      <c r="I9" s="73"/>
      <c r="J9" s="73"/>
      <c r="K9" s="73"/>
      <c r="L9" s="74"/>
      <c r="M9" s="58" t="s">
        <v>3</v>
      </c>
      <c r="N9" s="58" t="s">
        <v>4</v>
      </c>
      <c r="O9" s="58" t="s">
        <v>5</v>
      </c>
      <c r="P9" s="58" t="s">
        <v>6</v>
      </c>
      <c r="Q9" s="60" t="s">
        <v>7</v>
      </c>
    </row>
    <row r="10" spans="1:17" x14ac:dyDescent="0.25">
      <c r="A10" s="59"/>
      <c r="B10" s="59"/>
      <c r="C10" s="59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 t="s">
        <v>30</v>
      </c>
      <c r="L10" s="5" t="s">
        <v>37</v>
      </c>
      <c r="M10" s="59"/>
      <c r="N10" s="59"/>
      <c r="O10" s="59"/>
      <c r="P10" s="59"/>
      <c r="Q10" s="61"/>
    </row>
    <row r="11" spans="1:17" s="14" customFormat="1" x14ac:dyDescent="0.2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18"/>
    </row>
    <row r="12" spans="1:17" s="14" customFormat="1" x14ac:dyDescent="0.25">
      <c r="A12" s="8"/>
      <c r="B12" s="8">
        <v>14</v>
      </c>
      <c r="C12" s="8"/>
      <c r="D12" s="27">
        <v>28</v>
      </c>
      <c r="E12" s="8">
        <v>29</v>
      </c>
      <c r="F12" s="8">
        <v>29</v>
      </c>
      <c r="G12" s="8">
        <v>29</v>
      </c>
      <c r="H12" s="8">
        <v>27</v>
      </c>
      <c r="I12" s="8">
        <v>28</v>
      </c>
      <c r="J12" s="8">
        <v>28</v>
      </c>
      <c r="K12" s="8">
        <v>29</v>
      </c>
      <c r="L12" s="8">
        <v>29</v>
      </c>
      <c r="M12" s="8">
        <f>N12/7</f>
        <v>28.285714285714285</v>
      </c>
      <c r="N12" s="8">
        <f>D12+E12+F12+G12+H12+I12+J12</f>
        <v>198</v>
      </c>
      <c r="O12" s="15"/>
      <c r="P12" s="8">
        <f>N12-O12</f>
        <v>198</v>
      </c>
      <c r="Q12" s="13">
        <v>3</v>
      </c>
    </row>
    <row r="13" spans="1:17" s="14" customFormat="1" x14ac:dyDescent="0.25">
      <c r="A13" s="8"/>
      <c r="B13" s="8">
        <v>15</v>
      </c>
      <c r="C13" s="8"/>
      <c r="D13" s="8">
        <v>29</v>
      </c>
      <c r="E13" s="8">
        <v>30</v>
      </c>
      <c r="F13" s="8">
        <v>30</v>
      </c>
      <c r="G13" s="8">
        <v>30</v>
      </c>
      <c r="H13" s="8">
        <v>28</v>
      </c>
      <c r="I13" s="8">
        <v>29</v>
      </c>
      <c r="J13" s="8">
        <v>29</v>
      </c>
      <c r="K13" s="8">
        <v>30</v>
      </c>
      <c r="L13" s="8">
        <v>30</v>
      </c>
      <c r="M13" s="8">
        <f>N13/7</f>
        <v>29.285714285714285</v>
      </c>
      <c r="N13" s="8">
        <f>D13+E13+F13+G13+H13+I13+J13</f>
        <v>205</v>
      </c>
      <c r="O13" s="8"/>
      <c r="P13" s="8">
        <f>N13-O13</f>
        <v>205</v>
      </c>
      <c r="Q13" s="13">
        <v>1</v>
      </c>
    </row>
    <row r="14" spans="1:17" s="14" customFormat="1" x14ac:dyDescent="0.25">
      <c r="A14" s="62" t="s">
        <v>11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5"/>
      <c r="Q14" s="20"/>
    </row>
    <row r="15" spans="1:17" s="14" customFormat="1" x14ac:dyDescent="0.25">
      <c r="A15" s="8"/>
      <c r="B15" s="8">
        <v>16</v>
      </c>
      <c r="C15" s="8"/>
      <c r="D15" s="8">
        <v>29</v>
      </c>
      <c r="E15" s="8">
        <v>28</v>
      </c>
      <c r="F15" s="8">
        <v>28</v>
      </c>
      <c r="G15" s="8">
        <v>29</v>
      </c>
      <c r="H15" s="8">
        <v>28</v>
      </c>
      <c r="I15" s="8">
        <v>28</v>
      </c>
      <c r="J15" s="8">
        <v>29</v>
      </c>
      <c r="K15" s="8">
        <v>27</v>
      </c>
      <c r="L15" s="8">
        <v>30</v>
      </c>
      <c r="M15" s="8">
        <f>N15/7</f>
        <v>28.428571428571427</v>
      </c>
      <c r="N15" s="8">
        <f>D15+E15+F15+G15+H15+I15+J15</f>
        <v>199</v>
      </c>
      <c r="O15" s="15"/>
      <c r="P15" s="8">
        <f>N15-O15</f>
        <v>199</v>
      </c>
      <c r="Q15" s="13">
        <v>2</v>
      </c>
    </row>
    <row r="16" spans="1:17" s="14" customFormat="1" x14ac:dyDescent="0.25">
      <c r="A16" s="62" t="s">
        <v>12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5"/>
      <c r="Q16" s="20"/>
    </row>
    <row r="17" spans="1:17" s="14" customFormat="1" x14ac:dyDescent="0.25">
      <c r="A17" s="8"/>
      <c r="B17" s="8">
        <v>17</v>
      </c>
      <c r="C17" s="8"/>
      <c r="D17" s="8">
        <v>29</v>
      </c>
      <c r="E17" s="8">
        <v>27</v>
      </c>
      <c r="F17" s="8">
        <v>28</v>
      </c>
      <c r="G17" s="8">
        <v>30</v>
      </c>
      <c r="H17" s="8">
        <v>28</v>
      </c>
      <c r="I17" s="8">
        <v>29</v>
      </c>
      <c r="J17" s="8">
        <v>28</v>
      </c>
      <c r="K17" s="8">
        <v>30</v>
      </c>
      <c r="L17" s="8">
        <v>29</v>
      </c>
      <c r="M17" s="8">
        <f>N17/7</f>
        <v>28.428571428571427</v>
      </c>
      <c r="N17" s="8">
        <f>D17+E17+F17+G17+H17+I17+J17</f>
        <v>199</v>
      </c>
      <c r="O17" s="15"/>
      <c r="P17" s="8">
        <f>N17-O17</f>
        <v>199</v>
      </c>
      <c r="Q17" s="13">
        <v>2</v>
      </c>
    </row>
    <row r="18" spans="1:17" s="14" customFormat="1" x14ac:dyDescent="0.25">
      <c r="A18" s="8"/>
      <c r="B18" s="8">
        <v>18</v>
      </c>
      <c r="C18" s="8"/>
      <c r="D18" s="8">
        <v>28</v>
      </c>
      <c r="E18" s="8">
        <v>28</v>
      </c>
      <c r="F18" s="8">
        <v>30</v>
      </c>
      <c r="G18" s="8">
        <v>29</v>
      </c>
      <c r="H18" s="8">
        <v>27</v>
      </c>
      <c r="I18" s="8">
        <v>28</v>
      </c>
      <c r="J18" s="8">
        <v>29</v>
      </c>
      <c r="K18" s="8">
        <v>29</v>
      </c>
      <c r="L18" s="8">
        <v>30</v>
      </c>
      <c r="M18" s="8">
        <f>N18/7</f>
        <v>28.428571428571427</v>
      </c>
      <c r="N18" s="8">
        <f>D18+E18+F18+G18+H18+I18+J18</f>
        <v>199</v>
      </c>
      <c r="O18" s="8"/>
      <c r="P18" s="8">
        <f>N18-O18</f>
        <v>199</v>
      </c>
      <c r="Q18" s="13">
        <v>1</v>
      </c>
    </row>
    <row r="19" spans="1:17" ht="15.75" thickBot="1" x14ac:dyDescent="0.3"/>
    <row r="20" spans="1:17" ht="15.75" thickBot="1" x14ac:dyDescent="0.3">
      <c r="A20" s="10"/>
      <c r="C20" s="11" t="s">
        <v>13</v>
      </c>
    </row>
    <row r="21" spans="1:17" ht="15.75" thickBot="1" x14ac:dyDescent="0.3">
      <c r="A21" s="12"/>
      <c r="C21" s="11" t="s">
        <v>14</v>
      </c>
    </row>
  </sheetData>
  <mergeCells count="21">
    <mergeCell ref="Q9:Q10"/>
    <mergeCell ref="A9:A10"/>
    <mergeCell ref="B9:B10"/>
    <mergeCell ref="C9:C10"/>
    <mergeCell ref="D9:L9"/>
    <mergeCell ref="M9:M10"/>
    <mergeCell ref="N9:N10"/>
    <mergeCell ref="A11:P11"/>
    <mergeCell ref="A14:P14"/>
    <mergeCell ref="A16:P16"/>
    <mergeCell ref="C3:D3"/>
    <mergeCell ref="F3:G3"/>
    <mergeCell ref="C4:D4"/>
    <mergeCell ref="F4:G4"/>
    <mergeCell ref="C5:D5"/>
    <mergeCell ref="F5:G5"/>
    <mergeCell ref="O9:O10"/>
    <mergeCell ref="P9:P10"/>
    <mergeCell ref="I3:J3"/>
    <mergeCell ref="I4:J4"/>
    <mergeCell ref="I5:J5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Q21" sqref="Q21"/>
    </sheetView>
  </sheetViews>
  <sheetFormatPr defaultRowHeight="15" x14ac:dyDescent="0.25"/>
  <cols>
    <col min="1" max="16384" width="9.140625" style="33"/>
  </cols>
  <sheetData>
    <row r="1" spans="1:17" x14ac:dyDescent="0.2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3" t="s">
        <v>0</v>
      </c>
      <c r="B3" s="34">
        <v>1</v>
      </c>
      <c r="C3" s="56" t="s">
        <v>42</v>
      </c>
      <c r="D3" s="56"/>
      <c r="E3" s="34">
        <v>5</v>
      </c>
      <c r="F3" s="57" t="s">
        <v>24</v>
      </c>
      <c r="G3" s="56"/>
      <c r="H3" s="34"/>
      <c r="I3" s="57"/>
      <c r="J3" s="56"/>
      <c r="K3" s="34"/>
      <c r="L3" s="34"/>
      <c r="M3" s="2"/>
      <c r="N3" s="2"/>
      <c r="O3" s="2"/>
    </row>
    <row r="4" spans="1:17" x14ac:dyDescent="0.25">
      <c r="A4" s="3"/>
      <c r="B4" s="34">
        <v>2</v>
      </c>
      <c r="C4" s="56" t="s">
        <v>20</v>
      </c>
      <c r="D4" s="56"/>
      <c r="E4" s="34">
        <v>6</v>
      </c>
      <c r="F4" s="57" t="s">
        <v>27</v>
      </c>
      <c r="G4" s="56"/>
      <c r="H4" s="34"/>
      <c r="I4" s="57"/>
      <c r="J4" s="56"/>
      <c r="K4" s="34"/>
      <c r="L4" s="34"/>
      <c r="M4" s="2"/>
      <c r="N4" s="2"/>
      <c r="O4" s="2"/>
    </row>
    <row r="5" spans="1:17" x14ac:dyDescent="0.25">
      <c r="A5" s="3"/>
      <c r="B5" s="34">
        <v>3</v>
      </c>
      <c r="C5" s="57" t="s">
        <v>21</v>
      </c>
      <c r="D5" s="57"/>
      <c r="E5" s="34">
        <v>7</v>
      </c>
      <c r="F5" s="57" t="s">
        <v>25</v>
      </c>
      <c r="G5" s="57"/>
      <c r="H5" s="2"/>
      <c r="I5" s="57"/>
      <c r="J5" s="57"/>
      <c r="K5" s="2"/>
      <c r="L5" s="2"/>
      <c r="M5" s="3"/>
      <c r="N5" s="2"/>
      <c r="O5" s="2"/>
    </row>
    <row r="6" spans="1:17" x14ac:dyDescent="0.25">
      <c r="A6" s="3"/>
      <c r="B6" s="34">
        <v>4</v>
      </c>
      <c r="C6" s="34" t="s">
        <v>33</v>
      </c>
      <c r="D6" s="34"/>
      <c r="E6" s="34">
        <v>8</v>
      </c>
      <c r="F6" s="34" t="s">
        <v>35</v>
      </c>
      <c r="G6" s="34"/>
      <c r="H6" s="2"/>
      <c r="I6" s="34"/>
      <c r="J6" s="34"/>
      <c r="K6" s="2"/>
      <c r="L6" s="2"/>
      <c r="M6" s="3"/>
      <c r="N6" s="2"/>
      <c r="O6" s="2"/>
    </row>
    <row r="7" spans="1:17" x14ac:dyDescent="0.25">
      <c r="A7" s="3"/>
      <c r="B7" s="34"/>
      <c r="C7" s="34"/>
      <c r="D7" s="34"/>
      <c r="E7" s="34">
        <v>9</v>
      </c>
      <c r="F7" s="34" t="s">
        <v>36</v>
      </c>
      <c r="G7" s="34"/>
      <c r="H7" s="2"/>
      <c r="I7" s="34"/>
      <c r="J7" s="34"/>
      <c r="K7" s="2"/>
      <c r="L7" s="2"/>
      <c r="M7" s="3"/>
      <c r="N7" s="2"/>
      <c r="O7" s="2"/>
    </row>
    <row r="9" spans="1:17" x14ac:dyDescent="0.25">
      <c r="A9" s="58"/>
      <c r="B9" s="58" t="s">
        <v>1</v>
      </c>
      <c r="C9" s="58" t="s">
        <v>2</v>
      </c>
      <c r="D9" s="72" t="s">
        <v>0</v>
      </c>
      <c r="E9" s="73"/>
      <c r="F9" s="73"/>
      <c r="G9" s="73"/>
      <c r="H9" s="73"/>
      <c r="I9" s="73"/>
      <c r="J9" s="73"/>
      <c r="K9" s="73"/>
      <c r="L9" s="74"/>
      <c r="M9" s="58" t="s">
        <v>3</v>
      </c>
      <c r="N9" s="58" t="s">
        <v>4</v>
      </c>
      <c r="O9" s="58" t="s">
        <v>5</v>
      </c>
      <c r="P9" s="58" t="s">
        <v>6</v>
      </c>
      <c r="Q9" s="60" t="s">
        <v>7</v>
      </c>
    </row>
    <row r="10" spans="1:17" x14ac:dyDescent="0.25">
      <c r="A10" s="59"/>
      <c r="B10" s="59"/>
      <c r="C10" s="59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 t="s">
        <v>30</v>
      </c>
      <c r="L10" s="5" t="s">
        <v>37</v>
      </c>
      <c r="M10" s="59"/>
      <c r="N10" s="59"/>
      <c r="O10" s="59"/>
      <c r="P10" s="59"/>
      <c r="Q10" s="61"/>
    </row>
    <row r="11" spans="1:17" s="14" customFormat="1" x14ac:dyDescent="0.2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18"/>
    </row>
    <row r="12" spans="1:17" s="14" customFormat="1" x14ac:dyDescent="0.25">
      <c r="A12" s="8"/>
      <c r="B12" s="8">
        <v>1</v>
      </c>
      <c r="C12" s="8"/>
      <c r="D12" s="8">
        <v>25</v>
      </c>
      <c r="E12" s="8">
        <v>25</v>
      </c>
      <c r="F12" s="8">
        <v>25</v>
      </c>
      <c r="G12" s="8">
        <v>27</v>
      </c>
      <c r="H12" s="8">
        <v>25</v>
      </c>
      <c r="I12" s="8">
        <v>25</v>
      </c>
      <c r="J12" s="8">
        <v>25</v>
      </c>
      <c r="K12" s="8">
        <v>25</v>
      </c>
      <c r="L12" s="8">
        <v>27</v>
      </c>
      <c r="M12" s="8">
        <f t="shared" ref="M12:M25" si="0">N12/7</f>
        <v>25.285714285714285</v>
      </c>
      <c r="N12" s="8">
        <f t="shared" ref="N12:N25" si="1">D12+E12+F12+G12+H12+I12+J12</f>
        <v>177</v>
      </c>
      <c r="O12" s="15"/>
      <c r="P12" s="8">
        <f t="shared" ref="P12:P25" si="2">N12-O12</f>
        <v>177</v>
      </c>
      <c r="Q12" s="13"/>
    </row>
    <row r="13" spans="1:17" s="14" customFormat="1" x14ac:dyDescent="0.25">
      <c r="A13" s="8"/>
      <c r="B13" s="8">
        <v>2</v>
      </c>
      <c r="C13" s="8"/>
      <c r="D13" s="8">
        <v>25</v>
      </c>
      <c r="E13" s="8">
        <v>25</v>
      </c>
      <c r="F13" s="8">
        <v>25</v>
      </c>
      <c r="G13" s="8">
        <v>26</v>
      </c>
      <c r="H13" s="8">
        <v>25</v>
      </c>
      <c r="I13" s="8">
        <v>25</v>
      </c>
      <c r="J13" s="8">
        <v>25</v>
      </c>
      <c r="K13" s="8">
        <v>25</v>
      </c>
      <c r="L13" s="8">
        <v>25</v>
      </c>
      <c r="M13" s="8">
        <f t="shared" si="0"/>
        <v>25.142857142857142</v>
      </c>
      <c r="N13" s="8">
        <f t="shared" si="1"/>
        <v>176</v>
      </c>
      <c r="O13" s="8"/>
      <c r="P13" s="8">
        <f t="shared" si="2"/>
        <v>176</v>
      </c>
      <c r="Q13" s="13"/>
    </row>
    <row r="14" spans="1:17" s="14" customFormat="1" x14ac:dyDescent="0.25">
      <c r="A14" s="8"/>
      <c r="B14" s="8">
        <v>3</v>
      </c>
      <c r="C14" s="8"/>
      <c r="D14" s="8">
        <v>25</v>
      </c>
      <c r="E14" s="8">
        <v>25</v>
      </c>
      <c r="F14" s="8">
        <v>25</v>
      </c>
      <c r="G14" s="28">
        <v>29</v>
      </c>
      <c r="H14" s="8">
        <v>26</v>
      </c>
      <c r="I14" s="8">
        <v>25</v>
      </c>
      <c r="J14" s="8">
        <v>25</v>
      </c>
      <c r="K14" s="8">
        <v>26</v>
      </c>
      <c r="L14" s="8">
        <v>26</v>
      </c>
      <c r="M14" s="8">
        <f t="shared" si="0"/>
        <v>25.714285714285715</v>
      </c>
      <c r="N14" s="8">
        <f t="shared" si="1"/>
        <v>180</v>
      </c>
      <c r="O14" s="15"/>
      <c r="P14" s="8">
        <f t="shared" si="2"/>
        <v>180</v>
      </c>
      <c r="Q14" s="13"/>
    </row>
    <row r="15" spans="1:17" s="14" customFormat="1" x14ac:dyDescent="0.25">
      <c r="A15" s="8"/>
      <c r="B15" s="8">
        <v>4</v>
      </c>
      <c r="C15" s="8"/>
      <c r="D15" s="8">
        <v>30</v>
      </c>
      <c r="E15" s="8">
        <v>30</v>
      </c>
      <c r="F15" s="8">
        <v>26</v>
      </c>
      <c r="G15" s="8">
        <v>26</v>
      </c>
      <c r="H15" s="8">
        <v>29</v>
      </c>
      <c r="I15" s="8">
        <v>30</v>
      </c>
      <c r="J15" s="8">
        <v>29</v>
      </c>
      <c r="K15" s="8">
        <v>26</v>
      </c>
      <c r="L15" s="8">
        <v>28</v>
      </c>
      <c r="M15" s="8">
        <f t="shared" si="0"/>
        <v>28.571428571428573</v>
      </c>
      <c r="N15" s="8">
        <f t="shared" si="1"/>
        <v>200</v>
      </c>
      <c r="O15" s="8"/>
      <c r="P15" s="8">
        <f t="shared" si="2"/>
        <v>200</v>
      </c>
      <c r="Q15" s="13">
        <v>1</v>
      </c>
    </row>
    <row r="16" spans="1:17" s="14" customFormat="1" x14ac:dyDescent="0.25">
      <c r="A16" s="8"/>
      <c r="B16" s="8">
        <v>5</v>
      </c>
      <c r="C16" s="8"/>
      <c r="D16" s="8">
        <v>27</v>
      </c>
      <c r="E16" s="8">
        <v>26</v>
      </c>
      <c r="F16" s="8">
        <v>26</v>
      </c>
      <c r="G16" s="8">
        <v>30</v>
      </c>
      <c r="H16" s="8">
        <v>30</v>
      </c>
      <c r="I16" s="8">
        <v>26</v>
      </c>
      <c r="J16" s="8">
        <v>26</v>
      </c>
      <c r="K16" s="8">
        <v>26</v>
      </c>
      <c r="L16" s="8">
        <v>26</v>
      </c>
      <c r="M16" s="8">
        <f t="shared" si="0"/>
        <v>27.285714285714285</v>
      </c>
      <c r="N16" s="8">
        <f t="shared" si="1"/>
        <v>191</v>
      </c>
      <c r="O16" s="15"/>
      <c r="P16" s="8">
        <f t="shared" si="2"/>
        <v>191</v>
      </c>
      <c r="Q16" s="13">
        <v>3</v>
      </c>
    </row>
    <row r="17" spans="1:18" s="14" customFormat="1" x14ac:dyDescent="0.25">
      <c r="A17" s="8"/>
      <c r="B17" s="8">
        <v>6</v>
      </c>
      <c r="C17" s="8"/>
      <c r="D17" s="8">
        <v>25</v>
      </c>
      <c r="E17" s="8">
        <v>25</v>
      </c>
      <c r="F17" s="8">
        <v>28</v>
      </c>
      <c r="G17" s="8">
        <v>26</v>
      </c>
      <c r="H17" s="8">
        <v>26</v>
      </c>
      <c r="I17" s="8">
        <v>25</v>
      </c>
      <c r="J17" s="8">
        <v>25</v>
      </c>
      <c r="K17" s="8">
        <v>27</v>
      </c>
      <c r="L17" s="8">
        <v>25</v>
      </c>
      <c r="M17" s="8">
        <f t="shared" si="0"/>
        <v>25.714285714285715</v>
      </c>
      <c r="N17" s="8">
        <f t="shared" si="1"/>
        <v>180</v>
      </c>
      <c r="O17" s="8"/>
      <c r="P17" s="8">
        <f t="shared" si="2"/>
        <v>180</v>
      </c>
      <c r="Q17" s="13"/>
    </row>
    <row r="18" spans="1:18" s="14" customFormat="1" x14ac:dyDescent="0.25">
      <c r="A18" s="8"/>
      <c r="B18" s="8">
        <v>7</v>
      </c>
      <c r="C18" s="8"/>
      <c r="D18" s="8">
        <v>25</v>
      </c>
      <c r="E18" s="8">
        <v>25</v>
      </c>
      <c r="F18" s="8">
        <v>25</v>
      </c>
      <c r="G18" s="8">
        <v>25</v>
      </c>
      <c r="H18" s="8">
        <v>25</v>
      </c>
      <c r="I18" s="8">
        <v>26</v>
      </c>
      <c r="J18" s="8">
        <v>25</v>
      </c>
      <c r="K18" s="8">
        <v>25</v>
      </c>
      <c r="L18" s="8">
        <v>25</v>
      </c>
      <c r="M18" s="8">
        <f t="shared" si="0"/>
        <v>25.142857142857142</v>
      </c>
      <c r="N18" s="8">
        <f t="shared" si="1"/>
        <v>176</v>
      </c>
      <c r="O18" s="15"/>
      <c r="P18" s="8">
        <f t="shared" si="2"/>
        <v>176</v>
      </c>
      <c r="Q18" s="13"/>
    </row>
    <row r="19" spans="1:18" s="14" customFormat="1" x14ac:dyDescent="0.25">
      <c r="A19" s="8"/>
      <c r="B19" s="8">
        <v>8</v>
      </c>
      <c r="C19" s="8"/>
      <c r="D19" s="8">
        <v>26</v>
      </c>
      <c r="E19" s="8">
        <v>25</v>
      </c>
      <c r="F19" s="8">
        <v>29</v>
      </c>
      <c r="G19" s="8">
        <v>28</v>
      </c>
      <c r="H19" s="8">
        <v>26</v>
      </c>
      <c r="I19" s="8">
        <v>29</v>
      </c>
      <c r="J19" s="8">
        <v>26</v>
      </c>
      <c r="K19" s="8">
        <v>28</v>
      </c>
      <c r="L19" s="8">
        <v>29</v>
      </c>
      <c r="M19" s="8">
        <f t="shared" si="0"/>
        <v>27</v>
      </c>
      <c r="N19" s="8">
        <f t="shared" si="1"/>
        <v>189</v>
      </c>
      <c r="O19" s="8"/>
      <c r="P19" s="8">
        <f t="shared" si="2"/>
        <v>189</v>
      </c>
      <c r="Q19" s="13"/>
    </row>
    <row r="20" spans="1:18" s="14" customFormat="1" x14ac:dyDescent="0.25">
      <c r="A20" s="8"/>
      <c r="B20" s="8">
        <v>9</v>
      </c>
      <c r="C20" s="8"/>
      <c r="D20" s="8">
        <v>25</v>
      </c>
      <c r="E20" s="8">
        <v>27</v>
      </c>
      <c r="F20" s="8">
        <v>25</v>
      </c>
      <c r="G20" s="8">
        <v>26</v>
      </c>
      <c r="H20" s="8">
        <v>25</v>
      </c>
      <c r="I20" s="8">
        <v>25</v>
      </c>
      <c r="J20" s="8">
        <v>26</v>
      </c>
      <c r="K20" s="8">
        <v>25</v>
      </c>
      <c r="L20" s="8">
        <v>25</v>
      </c>
      <c r="M20" s="8">
        <f t="shared" si="0"/>
        <v>25.571428571428573</v>
      </c>
      <c r="N20" s="8">
        <f t="shared" si="1"/>
        <v>179</v>
      </c>
      <c r="O20" s="15"/>
      <c r="P20" s="8">
        <f t="shared" si="2"/>
        <v>179</v>
      </c>
      <c r="Q20" s="13"/>
    </row>
    <row r="21" spans="1:18" s="14" customFormat="1" x14ac:dyDescent="0.25">
      <c r="A21" s="8"/>
      <c r="B21" s="8">
        <v>10</v>
      </c>
      <c r="C21" s="8"/>
      <c r="D21" s="8">
        <v>29</v>
      </c>
      <c r="E21" s="8">
        <v>29</v>
      </c>
      <c r="F21" s="8">
        <v>27</v>
      </c>
      <c r="G21" s="8">
        <v>27</v>
      </c>
      <c r="H21" s="8">
        <v>27</v>
      </c>
      <c r="I21" s="8">
        <v>27</v>
      </c>
      <c r="J21" s="8">
        <v>27</v>
      </c>
      <c r="K21" s="8">
        <v>30</v>
      </c>
      <c r="L21" s="8">
        <v>27</v>
      </c>
      <c r="M21" s="8">
        <f t="shared" si="0"/>
        <v>27.571428571428573</v>
      </c>
      <c r="N21" s="8">
        <f t="shared" si="1"/>
        <v>193</v>
      </c>
      <c r="O21" s="8"/>
      <c r="P21" s="8">
        <f t="shared" si="2"/>
        <v>193</v>
      </c>
      <c r="Q21" s="13">
        <v>3</v>
      </c>
    </row>
    <row r="22" spans="1:18" s="14" customFormat="1" x14ac:dyDescent="0.25">
      <c r="A22" s="8"/>
      <c r="B22" s="8">
        <v>11</v>
      </c>
      <c r="C22" s="8"/>
      <c r="D22" s="8">
        <v>28</v>
      </c>
      <c r="E22" s="8">
        <v>28</v>
      </c>
      <c r="F22" s="8">
        <v>30</v>
      </c>
      <c r="G22" s="29">
        <v>28</v>
      </c>
      <c r="H22" s="8">
        <v>28</v>
      </c>
      <c r="I22" s="8">
        <v>28</v>
      </c>
      <c r="J22" s="8">
        <v>30</v>
      </c>
      <c r="K22" s="8">
        <v>29</v>
      </c>
      <c r="L22" s="8">
        <v>30</v>
      </c>
      <c r="M22" s="8">
        <f t="shared" si="0"/>
        <v>28.571428571428573</v>
      </c>
      <c r="N22" s="8">
        <f t="shared" si="1"/>
        <v>200</v>
      </c>
      <c r="O22" s="15"/>
      <c r="P22" s="8">
        <f t="shared" si="2"/>
        <v>200</v>
      </c>
      <c r="Q22" s="13">
        <v>2</v>
      </c>
      <c r="R22" s="14" t="s">
        <v>51</v>
      </c>
    </row>
    <row r="23" spans="1:18" s="14" customFormat="1" x14ac:dyDescent="0.25">
      <c r="A23" s="8"/>
      <c r="B23" s="8">
        <v>12</v>
      </c>
      <c r="C23" s="8"/>
      <c r="D23" s="8">
        <v>25</v>
      </c>
      <c r="E23" s="8">
        <v>25</v>
      </c>
      <c r="F23" s="8">
        <v>25</v>
      </c>
      <c r="G23" s="8">
        <v>25</v>
      </c>
      <c r="H23" s="8">
        <v>25</v>
      </c>
      <c r="I23" s="8">
        <v>26</v>
      </c>
      <c r="J23" s="8">
        <v>28</v>
      </c>
      <c r="K23" s="28">
        <v>25</v>
      </c>
      <c r="L23" s="8">
        <v>26</v>
      </c>
      <c r="M23" s="8">
        <f t="shared" si="0"/>
        <v>25.571428571428573</v>
      </c>
      <c r="N23" s="8">
        <f t="shared" si="1"/>
        <v>179</v>
      </c>
      <c r="O23" s="8"/>
      <c r="P23" s="8">
        <f t="shared" si="2"/>
        <v>179</v>
      </c>
      <c r="Q23" s="13"/>
    </row>
    <row r="24" spans="1:18" s="14" customFormat="1" x14ac:dyDescent="0.25">
      <c r="A24" s="8"/>
      <c r="B24" s="8">
        <v>13</v>
      </c>
      <c r="C24" s="8"/>
      <c r="D24" s="8">
        <v>25</v>
      </c>
      <c r="E24" s="8">
        <v>25</v>
      </c>
      <c r="F24" s="8">
        <v>25</v>
      </c>
      <c r="G24" s="8">
        <v>25</v>
      </c>
      <c r="H24" s="8">
        <v>25</v>
      </c>
      <c r="I24" s="8">
        <v>25</v>
      </c>
      <c r="J24" s="8">
        <v>25</v>
      </c>
      <c r="K24" s="8">
        <v>25</v>
      </c>
      <c r="L24" s="8">
        <v>25</v>
      </c>
      <c r="M24" s="8">
        <f t="shared" si="0"/>
        <v>25</v>
      </c>
      <c r="N24" s="8">
        <f t="shared" si="1"/>
        <v>175</v>
      </c>
      <c r="O24" s="15"/>
      <c r="P24" s="8">
        <f t="shared" si="2"/>
        <v>175</v>
      </c>
      <c r="Q24" s="13"/>
    </row>
    <row r="25" spans="1:18" s="14" customFormat="1" x14ac:dyDescent="0.25">
      <c r="A25" s="8"/>
      <c r="B25" s="55" t="s">
        <v>52</v>
      </c>
      <c r="C25" s="8"/>
      <c r="D25" s="8">
        <v>25</v>
      </c>
      <c r="E25" s="8">
        <v>25</v>
      </c>
      <c r="F25" s="8">
        <v>25</v>
      </c>
      <c r="G25" s="8">
        <v>25</v>
      </c>
      <c r="H25" s="8">
        <v>25</v>
      </c>
      <c r="I25" s="8">
        <v>25</v>
      </c>
      <c r="J25" s="8">
        <v>25</v>
      </c>
      <c r="K25" s="8">
        <v>25</v>
      </c>
      <c r="L25" s="8">
        <v>25</v>
      </c>
      <c r="M25" s="8">
        <f t="shared" si="0"/>
        <v>25</v>
      </c>
      <c r="N25" s="8">
        <f t="shared" si="1"/>
        <v>175</v>
      </c>
      <c r="O25" s="8"/>
      <c r="P25" s="8">
        <f t="shared" si="2"/>
        <v>175</v>
      </c>
      <c r="Q25" s="13"/>
    </row>
  </sheetData>
  <mergeCells count="19">
    <mergeCell ref="Q9:Q10"/>
    <mergeCell ref="A11:P11"/>
    <mergeCell ref="C5:D5"/>
    <mergeCell ref="F5:G5"/>
    <mergeCell ref="I5:J5"/>
    <mergeCell ref="A9:A10"/>
    <mergeCell ref="B9:B10"/>
    <mergeCell ref="C9:C10"/>
    <mergeCell ref="D9:L9"/>
    <mergeCell ref="M9:M10"/>
    <mergeCell ref="N9:N10"/>
    <mergeCell ref="O9:O10"/>
    <mergeCell ref="P9:P10"/>
    <mergeCell ref="C3:D3"/>
    <mergeCell ref="F3:G3"/>
    <mergeCell ref="I3:J3"/>
    <mergeCell ref="C4:D4"/>
    <mergeCell ref="F4:G4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"/>
  <sheetViews>
    <sheetView workbookViewId="0">
      <selection activeCell="Q17" sqref="Q17"/>
    </sheetView>
  </sheetViews>
  <sheetFormatPr defaultRowHeight="15" x14ac:dyDescent="0.25"/>
  <sheetData>
    <row r="1" spans="1:18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x14ac:dyDescent="0.25">
      <c r="A3" s="3" t="s">
        <v>0</v>
      </c>
      <c r="B3" s="4">
        <v>1</v>
      </c>
      <c r="C3" s="56" t="s">
        <v>19</v>
      </c>
      <c r="D3" s="56"/>
      <c r="E3" s="4">
        <v>5</v>
      </c>
      <c r="F3" s="57" t="s">
        <v>22</v>
      </c>
      <c r="G3" s="56"/>
      <c r="H3" s="4"/>
      <c r="I3" s="4"/>
      <c r="J3" s="2"/>
      <c r="K3" s="2"/>
      <c r="L3" s="2"/>
    </row>
    <row r="4" spans="1:18" x14ac:dyDescent="0.25">
      <c r="A4" s="3"/>
      <c r="B4" s="4">
        <v>2</v>
      </c>
      <c r="C4" s="56" t="s">
        <v>20</v>
      </c>
      <c r="D4" s="56"/>
      <c r="E4" s="4">
        <v>6</v>
      </c>
      <c r="F4" s="57" t="s">
        <v>27</v>
      </c>
      <c r="G4" s="56"/>
      <c r="H4" s="4"/>
      <c r="I4" s="4"/>
      <c r="J4" s="2"/>
      <c r="K4" s="2"/>
      <c r="L4" s="2"/>
    </row>
    <row r="5" spans="1:18" x14ac:dyDescent="0.25">
      <c r="A5" s="3"/>
      <c r="B5" s="4">
        <v>3</v>
      </c>
      <c r="C5" s="57" t="s">
        <v>21</v>
      </c>
      <c r="D5" s="57"/>
      <c r="E5" s="4">
        <v>7</v>
      </c>
      <c r="F5" s="57" t="s">
        <v>23</v>
      </c>
      <c r="G5" s="57"/>
      <c r="H5" s="2"/>
      <c r="I5" s="2"/>
      <c r="J5" s="3"/>
      <c r="K5" s="2"/>
      <c r="L5" s="2"/>
    </row>
    <row r="6" spans="1:18" x14ac:dyDescent="0.25">
      <c r="B6" s="4">
        <v>4</v>
      </c>
      <c r="C6" t="s">
        <v>33</v>
      </c>
      <c r="E6" s="4">
        <v>8</v>
      </c>
      <c r="F6" t="s">
        <v>35</v>
      </c>
    </row>
    <row r="7" spans="1:18" x14ac:dyDescent="0.25">
      <c r="E7" s="4">
        <v>9</v>
      </c>
      <c r="F7" t="s">
        <v>36</v>
      </c>
    </row>
    <row r="8" spans="1:18" x14ac:dyDescent="0.25">
      <c r="E8" s="4"/>
    </row>
    <row r="9" spans="1:18" x14ac:dyDescent="0.25">
      <c r="A9" s="58"/>
      <c r="B9" s="58" t="s">
        <v>1</v>
      </c>
      <c r="C9" s="58" t="s">
        <v>2</v>
      </c>
      <c r="D9" s="72" t="s">
        <v>0</v>
      </c>
      <c r="E9" s="73"/>
      <c r="F9" s="73"/>
      <c r="G9" s="73"/>
      <c r="H9" s="73"/>
      <c r="I9" s="73"/>
      <c r="J9" s="73"/>
      <c r="K9" s="73"/>
      <c r="L9" s="74"/>
      <c r="M9" s="58" t="s">
        <v>3</v>
      </c>
      <c r="N9" s="58" t="s">
        <v>4</v>
      </c>
      <c r="O9" s="58" t="s">
        <v>5</v>
      </c>
      <c r="P9" s="58" t="s">
        <v>6</v>
      </c>
      <c r="Q9" s="60" t="s">
        <v>7</v>
      </c>
    </row>
    <row r="10" spans="1:18" x14ac:dyDescent="0.25">
      <c r="A10" s="59"/>
      <c r="B10" s="59"/>
      <c r="C10" s="59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 t="s">
        <v>30</v>
      </c>
      <c r="L10" s="5" t="s">
        <v>37</v>
      </c>
      <c r="M10" s="59"/>
      <c r="N10" s="59"/>
      <c r="O10" s="59"/>
      <c r="P10" s="59"/>
      <c r="Q10" s="61"/>
    </row>
    <row r="11" spans="1:18" s="14" customFormat="1" x14ac:dyDescent="0.25">
      <c r="A11" s="69" t="s">
        <v>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18"/>
    </row>
    <row r="12" spans="1:18" s="14" customFormat="1" ht="16.5" customHeight="1" x14ac:dyDescent="0.25">
      <c r="A12" s="8"/>
      <c r="B12" s="8">
        <v>1</v>
      </c>
      <c r="C12" s="8"/>
      <c r="D12" s="8">
        <v>28</v>
      </c>
      <c r="E12" s="8">
        <v>25</v>
      </c>
      <c r="F12" s="8">
        <v>28</v>
      </c>
      <c r="G12" s="8">
        <v>30</v>
      </c>
      <c r="H12" s="8">
        <v>28</v>
      </c>
      <c r="I12" s="8">
        <v>25</v>
      </c>
      <c r="J12" s="8">
        <v>26</v>
      </c>
      <c r="K12" s="8">
        <v>28</v>
      </c>
      <c r="L12" s="8">
        <v>27</v>
      </c>
      <c r="M12" s="8">
        <f t="shared" ref="M12:M22" si="0">N12/7</f>
        <v>27.142857142857142</v>
      </c>
      <c r="N12" s="8">
        <f t="shared" ref="N12:N22" si="1">D12+E12+F12+G12+H12+I12+J12</f>
        <v>190</v>
      </c>
      <c r="O12" s="15"/>
      <c r="P12" s="8">
        <f t="shared" ref="P12:P22" si="2">N12-O12</f>
        <v>190</v>
      </c>
      <c r="Q12" s="13">
        <v>2</v>
      </c>
    </row>
    <row r="13" spans="1:18" s="14" customFormat="1" x14ac:dyDescent="0.25">
      <c r="A13" s="8"/>
      <c r="B13" s="8">
        <v>2</v>
      </c>
      <c r="C13" s="8"/>
      <c r="D13" s="8">
        <v>25</v>
      </c>
      <c r="E13" s="8">
        <v>25</v>
      </c>
      <c r="F13" s="8">
        <v>26</v>
      </c>
      <c r="G13" s="8">
        <v>28</v>
      </c>
      <c r="H13" s="8">
        <v>26</v>
      </c>
      <c r="I13" s="8">
        <v>26</v>
      </c>
      <c r="J13" s="8">
        <v>25</v>
      </c>
      <c r="K13" s="28">
        <v>29</v>
      </c>
      <c r="L13" s="8">
        <v>25</v>
      </c>
      <c r="M13" s="8">
        <f t="shared" si="0"/>
        <v>25.857142857142858</v>
      </c>
      <c r="N13" s="8">
        <f t="shared" si="1"/>
        <v>181</v>
      </c>
      <c r="O13" s="8"/>
      <c r="P13" s="8">
        <f t="shared" si="2"/>
        <v>181</v>
      </c>
      <c r="Q13" s="13"/>
    </row>
    <row r="14" spans="1:18" s="14" customFormat="1" x14ac:dyDescent="0.25">
      <c r="A14" s="8"/>
      <c r="B14" s="8">
        <v>3</v>
      </c>
      <c r="C14" s="8"/>
      <c r="D14" s="8">
        <v>25</v>
      </c>
      <c r="E14" s="8">
        <v>25</v>
      </c>
      <c r="F14" s="8">
        <v>26</v>
      </c>
      <c r="G14" s="8">
        <v>26</v>
      </c>
      <c r="H14" s="8">
        <v>26</v>
      </c>
      <c r="I14" s="8">
        <v>25</v>
      </c>
      <c r="J14" s="8">
        <v>25</v>
      </c>
      <c r="K14" s="28">
        <v>30</v>
      </c>
      <c r="L14" s="8">
        <v>26</v>
      </c>
      <c r="M14" s="8">
        <f t="shared" si="0"/>
        <v>25.428571428571427</v>
      </c>
      <c r="N14" s="8">
        <f t="shared" si="1"/>
        <v>178</v>
      </c>
      <c r="O14" s="15"/>
      <c r="P14" s="8">
        <f t="shared" si="2"/>
        <v>178</v>
      </c>
      <c r="Q14" s="13"/>
    </row>
    <row r="15" spans="1:18" s="14" customFormat="1" x14ac:dyDescent="0.25">
      <c r="A15" s="8"/>
      <c r="B15" s="8">
        <v>4</v>
      </c>
      <c r="C15" s="8"/>
      <c r="D15" s="6">
        <v>29</v>
      </c>
      <c r="E15" s="8">
        <v>27</v>
      </c>
      <c r="F15" s="8">
        <v>25</v>
      </c>
      <c r="G15" s="8">
        <v>25</v>
      </c>
      <c r="H15" s="8">
        <v>26</v>
      </c>
      <c r="I15" s="8">
        <v>28</v>
      </c>
      <c r="J15" s="8">
        <v>26</v>
      </c>
      <c r="K15" s="8">
        <v>25</v>
      </c>
      <c r="L15" s="8">
        <v>25</v>
      </c>
      <c r="M15" s="8">
        <f t="shared" si="0"/>
        <v>26.571428571428573</v>
      </c>
      <c r="N15" s="8">
        <f t="shared" si="1"/>
        <v>186</v>
      </c>
      <c r="O15" s="8"/>
      <c r="P15" s="8">
        <f t="shared" si="2"/>
        <v>186</v>
      </c>
      <c r="Q15" s="13"/>
    </row>
    <row r="16" spans="1:18" s="14" customFormat="1" x14ac:dyDescent="0.25">
      <c r="A16" s="8"/>
      <c r="B16" s="8">
        <v>5</v>
      </c>
      <c r="C16" s="8"/>
      <c r="D16" s="8">
        <v>26</v>
      </c>
      <c r="E16" s="8">
        <v>26</v>
      </c>
      <c r="F16" s="8">
        <v>26</v>
      </c>
      <c r="G16" s="8">
        <v>26</v>
      </c>
      <c r="H16" s="8">
        <v>25</v>
      </c>
      <c r="I16" s="8">
        <v>29</v>
      </c>
      <c r="J16" s="29">
        <v>26</v>
      </c>
      <c r="K16" s="8">
        <v>25</v>
      </c>
      <c r="L16" s="8">
        <v>27</v>
      </c>
      <c r="M16" s="8">
        <f t="shared" si="0"/>
        <v>26.285714285714285</v>
      </c>
      <c r="N16" s="8">
        <f t="shared" si="1"/>
        <v>184</v>
      </c>
      <c r="O16" s="15"/>
      <c r="P16" s="8">
        <f t="shared" si="2"/>
        <v>184</v>
      </c>
      <c r="Q16" s="13"/>
      <c r="R16" s="14" t="s">
        <v>40</v>
      </c>
    </row>
    <row r="17" spans="1:18" s="14" customFormat="1" x14ac:dyDescent="0.25">
      <c r="A17" s="8"/>
      <c r="B17" s="8">
        <v>6</v>
      </c>
      <c r="C17" s="8"/>
      <c r="D17" s="8">
        <v>27</v>
      </c>
      <c r="E17" s="8">
        <v>25</v>
      </c>
      <c r="F17" s="8">
        <v>29</v>
      </c>
      <c r="G17" s="8">
        <v>26</v>
      </c>
      <c r="H17" s="8">
        <v>29</v>
      </c>
      <c r="I17" s="8">
        <v>25</v>
      </c>
      <c r="J17" s="8">
        <v>26</v>
      </c>
      <c r="K17" s="8">
        <v>25</v>
      </c>
      <c r="L17" s="8">
        <v>26</v>
      </c>
      <c r="M17" s="8">
        <f t="shared" si="0"/>
        <v>26.714285714285715</v>
      </c>
      <c r="N17" s="8">
        <f t="shared" si="1"/>
        <v>187</v>
      </c>
      <c r="O17" s="8"/>
      <c r="P17" s="8">
        <f t="shared" si="2"/>
        <v>187</v>
      </c>
      <c r="Q17" s="13">
        <v>3</v>
      </c>
    </row>
    <row r="18" spans="1:18" s="14" customFormat="1" x14ac:dyDescent="0.25">
      <c r="A18" s="8"/>
      <c r="B18" s="8">
        <v>7</v>
      </c>
      <c r="C18" s="8"/>
      <c r="D18" s="8">
        <v>26</v>
      </c>
      <c r="E18" s="6">
        <v>29</v>
      </c>
      <c r="F18" s="8">
        <v>27</v>
      </c>
      <c r="G18" s="8">
        <v>25</v>
      </c>
      <c r="H18" s="8">
        <v>27</v>
      </c>
      <c r="I18" s="8">
        <v>25</v>
      </c>
      <c r="J18" s="8">
        <v>27</v>
      </c>
      <c r="K18" s="8">
        <v>25</v>
      </c>
      <c r="L18" s="8">
        <v>29</v>
      </c>
      <c r="M18" s="8">
        <f t="shared" si="0"/>
        <v>26.571428571428573</v>
      </c>
      <c r="N18" s="8">
        <f t="shared" si="1"/>
        <v>186</v>
      </c>
      <c r="O18" s="15"/>
      <c r="P18" s="8">
        <f t="shared" si="2"/>
        <v>186</v>
      </c>
      <c r="Q18" s="13"/>
    </row>
    <row r="19" spans="1:18" s="14" customFormat="1" x14ac:dyDescent="0.25">
      <c r="A19" s="8"/>
      <c r="B19" s="8">
        <v>8</v>
      </c>
      <c r="C19" s="8"/>
      <c r="D19" s="8">
        <v>25</v>
      </c>
      <c r="E19" s="8">
        <v>25</v>
      </c>
      <c r="F19" s="8">
        <v>25</v>
      </c>
      <c r="G19" s="8">
        <v>27</v>
      </c>
      <c r="H19" s="8">
        <v>25</v>
      </c>
      <c r="I19" s="8">
        <v>25</v>
      </c>
      <c r="J19" s="8">
        <v>25</v>
      </c>
      <c r="K19" s="8">
        <v>25</v>
      </c>
      <c r="L19" s="8">
        <v>25</v>
      </c>
      <c r="M19" s="8">
        <f t="shared" si="0"/>
        <v>25.285714285714285</v>
      </c>
      <c r="N19" s="8">
        <f t="shared" si="1"/>
        <v>177</v>
      </c>
      <c r="O19" s="8"/>
      <c r="P19" s="8">
        <f t="shared" si="2"/>
        <v>177</v>
      </c>
      <c r="Q19" s="13"/>
    </row>
    <row r="20" spans="1:18" s="14" customFormat="1" ht="17.25" customHeight="1" x14ac:dyDescent="0.25">
      <c r="A20" s="8"/>
      <c r="B20" s="8">
        <v>9</v>
      </c>
      <c r="C20" s="8"/>
      <c r="D20" s="8">
        <v>25</v>
      </c>
      <c r="E20" s="8">
        <v>25</v>
      </c>
      <c r="F20" s="8">
        <v>25</v>
      </c>
      <c r="G20" s="8">
        <v>25</v>
      </c>
      <c r="H20" s="8">
        <v>25</v>
      </c>
      <c r="I20" s="8">
        <v>25</v>
      </c>
      <c r="J20" s="8">
        <v>25</v>
      </c>
      <c r="K20" s="8">
        <v>25</v>
      </c>
      <c r="L20" s="8">
        <v>25</v>
      </c>
      <c r="M20" s="8">
        <f t="shared" si="0"/>
        <v>25</v>
      </c>
      <c r="N20" s="8">
        <f t="shared" si="1"/>
        <v>175</v>
      </c>
      <c r="O20" s="15"/>
      <c r="P20" s="8">
        <f t="shared" si="2"/>
        <v>175</v>
      </c>
      <c r="Q20" s="13"/>
    </row>
    <row r="21" spans="1:18" s="14" customFormat="1" x14ac:dyDescent="0.25">
      <c r="A21" s="8"/>
      <c r="B21" s="8">
        <v>10</v>
      </c>
      <c r="C21" s="8"/>
      <c r="D21" s="8">
        <v>26</v>
      </c>
      <c r="E21" s="8">
        <v>28</v>
      </c>
      <c r="F21" s="8">
        <v>25</v>
      </c>
      <c r="G21" s="8">
        <v>25</v>
      </c>
      <c r="H21" s="8">
        <v>25</v>
      </c>
      <c r="I21" s="29">
        <v>26</v>
      </c>
      <c r="J21" s="8">
        <v>29</v>
      </c>
      <c r="K21" s="8">
        <v>26</v>
      </c>
      <c r="L21" s="8">
        <v>28</v>
      </c>
      <c r="M21" s="8">
        <f t="shared" si="0"/>
        <v>26.285714285714285</v>
      </c>
      <c r="N21" s="8">
        <f t="shared" si="1"/>
        <v>184</v>
      </c>
      <c r="O21" s="8"/>
      <c r="P21" s="8">
        <f t="shared" si="2"/>
        <v>184</v>
      </c>
      <c r="Q21" s="13"/>
      <c r="R21" s="14" t="s">
        <v>39</v>
      </c>
    </row>
    <row r="22" spans="1:18" s="14" customFormat="1" x14ac:dyDescent="0.25">
      <c r="A22" s="8"/>
      <c r="B22" s="8">
        <v>11</v>
      </c>
      <c r="C22" s="8"/>
      <c r="D22" s="8">
        <v>30</v>
      </c>
      <c r="E22" s="8">
        <v>30</v>
      </c>
      <c r="F22" s="8">
        <v>30</v>
      </c>
      <c r="G22" s="8">
        <v>29</v>
      </c>
      <c r="H22" s="8">
        <v>30</v>
      </c>
      <c r="I22" s="8">
        <v>27</v>
      </c>
      <c r="J22" s="8">
        <v>28</v>
      </c>
      <c r="K22" s="8">
        <v>27</v>
      </c>
      <c r="L22" s="8">
        <v>30</v>
      </c>
      <c r="M22" s="8">
        <f t="shared" si="0"/>
        <v>29.142857142857142</v>
      </c>
      <c r="N22" s="8">
        <f t="shared" si="1"/>
        <v>204</v>
      </c>
      <c r="O22" s="15"/>
      <c r="P22" s="8">
        <f t="shared" si="2"/>
        <v>204</v>
      </c>
      <c r="Q22" s="13">
        <v>1</v>
      </c>
    </row>
  </sheetData>
  <mergeCells count="16">
    <mergeCell ref="O9:O10"/>
    <mergeCell ref="P9:P10"/>
    <mergeCell ref="Q9:Q10"/>
    <mergeCell ref="A11:P11"/>
    <mergeCell ref="C3:D3"/>
    <mergeCell ref="F3:G3"/>
    <mergeCell ref="C4:D4"/>
    <mergeCell ref="F4:G4"/>
    <mergeCell ref="C5:D5"/>
    <mergeCell ref="F5:G5"/>
    <mergeCell ref="A9:A10"/>
    <mergeCell ref="B9:B10"/>
    <mergeCell ref="C9:C10"/>
    <mergeCell ref="D9:L9"/>
    <mergeCell ref="M9:M10"/>
    <mergeCell ref="N9:N10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Q17" sqref="Q17"/>
    </sheetView>
  </sheetViews>
  <sheetFormatPr defaultRowHeight="15" x14ac:dyDescent="0.25"/>
  <cols>
    <col min="1" max="16384" width="9.140625" style="33"/>
  </cols>
  <sheetData>
    <row r="1" spans="1:17" x14ac:dyDescent="0.2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x14ac:dyDescent="0.25">
      <c r="A3" s="3" t="s">
        <v>0</v>
      </c>
      <c r="B3" s="34">
        <v>1</v>
      </c>
      <c r="C3" s="56" t="s">
        <v>42</v>
      </c>
      <c r="D3" s="56"/>
      <c r="E3" s="34">
        <v>5</v>
      </c>
      <c r="F3" s="57" t="s">
        <v>33</v>
      </c>
      <c r="G3" s="57"/>
      <c r="H3" s="34"/>
      <c r="I3" s="34"/>
      <c r="J3" s="2"/>
      <c r="K3" s="2"/>
      <c r="L3" s="2"/>
    </row>
    <row r="4" spans="1:17" x14ac:dyDescent="0.25">
      <c r="A4" s="3"/>
      <c r="B4" s="34">
        <v>2</v>
      </c>
      <c r="C4" s="56" t="s">
        <v>20</v>
      </c>
      <c r="D4" s="56"/>
      <c r="E4" s="34">
        <v>6</v>
      </c>
      <c r="F4" s="57" t="s">
        <v>29</v>
      </c>
      <c r="G4" s="57"/>
      <c r="H4" s="34"/>
      <c r="I4" s="34"/>
      <c r="J4" s="2"/>
      <c r="K4" s="2"/>
      <c r="L4" s="2"/>
    </row>
    <row r="5" spans="1:17" x14ac:dyDescent="0.25">
      <c r="A5" s="3"/>
      <c r="B5" s="34">
        <v>3</v>
      </c>
      <c r="C5" s="57" t="s">
        <v>31</v>
      </c>
      <c r="D5" s="57"/>
      <c r="E5" s="34">
        <v>7</v>
      </c>
      <c r="F5" s="57" t="s">
        <v>21</v>
      </c>
      <c r="G5" s="57"/>
      <c r="H5" s="2"/>
      <c r="I5" s="2"/>
      <c r="J5" s="3"/>
      <c r="K5" s="2"/>
      <c r="L5" s="2"/>
    </row>
    <row r="6" spans="1:17" x14ac:dyDescent="0.25">
      <c r="B6" s="34">
        <v>4</v>
      </c>
      <c r="C6" s="33" t="s">
        <v>32</v>
      </c>
      <c r="E6" s="34">
        <v>8</v>
      </c>
      <c r="F6" s="33" t="s">
        <v>35</v>
      </c>
    </row>
    <row r="7" spans="1:17" x14ac:dyDescent="0.25">
      <c r="E7" s="34">
        <v>9</v>
      </c>
      <c r="F7" s="33" t="s">
        <v>36</v>
      </c>
    </row>
    <row r="8" spans="1:1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7" x14ac:dyDescent="0.25">
      <c r="A9" s="58"/>
      <c r="B9" s="58" t="s">
        <v>1</v>
      </c>
      <c r="C9" s="58" t="s">
        <v>2</v>
      </c>
      <c r="D9" s="72" t="s">
        <v>0</v>
      </c>
      <c r="E9" s="73"/>
      <c r="F9" s="73"/>
      <c r="G9" s="73"/>
      <c r="H9" s="73"/>
      <c r="I9" s="73"/>
      <c r="J9" s="73"/>
      <c r="K9" s="73"/>
      <c r="L9" s="74"/>
      <c r="M9" s="58" t="s">
        <v>3</v>
      </c>
      <c r="N9" s="58" t="s">
        <v>4</v>
      </c>
      <c r="O9" s="58" t="s">
        <v>5</v>
      </c>
      <c r="P9" s="58" t="s">
        <v>6</v>
      </c>
      <c r="Q9" s="60" t="s">
        <v>7</v>
      </c>
    </row>
    <row r="10" spans="1:17" x14ac:dyDescent="0.25">
      <c r="A10" s="59"/>
      <c r="B10" s="59"/>
      <c r="C10" s="59"/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 t="s">
        <v>30</v>
      </c>
      <c r="L10" s="5" t="s">
        <v>37</v>
      </c>
      <c r="M10" s="59"/>
      <c r="N10" s="59"/>
      <c r="O10" s="59"/>
      <c r="P10" s="59"/>
      <c r="Q10" s="61"/>
    </row>
    <row r="11" spans="1:17" s="14" customFormat="1" x14ac:dyDescent="0.2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18"/>
    </row>
    <row r="12" spans="1:17" s="14" customFormat="1" x14ac:dyDescent="0.25">
      <c r="A12" s="8"/>
      <c r="B12" s="8">
        <v>12</v>
      </c>
      <c r="C12" s="8"/>
      <c r="D12" s="8">
        <v>29</v>
      </c>
      <c r="E12" s="8">
        <v>28</v>
      </c>
      <c r="F12" s="8">
        <v>28</v>
      </c>
      <c r="G12" s="8">
        <v>29</v>
      </c>
      <c r="H12" s="8">
        <v>28</v>
      </c>
      <c r="I12" s="8">
        <v>30</v>
      </c>
      <c r="J12" s="8">
        <v>28</v>
      </c>
      <c r="K12" s="8">
        <v>27</v>
      </c>
      <c r="L12" s="8">
        <v>29</v>
      </c>
      <c r="M12" s="8">
        <f>N12/7</f>
        <v>28.571428571428573</v>
      </c>
      <c r="N12" s="8">
        <f>D12+E12+F12+G12+H12+I12+J12</f>
        <v>200</v>
      </c>
      <c r="O12" s="15"/>
      <c r="P12" s="8">
        <f>N12-O12</f>
        <v>200</v>
      </c>
      <c r="Q12" s="13">
        <v>2</v>
      </c>
    </row>
    <row r="13" spans="1:17" s="14" customFormat="1" x14ac:dyDescent="0.25">
      <c r="A13" s="69" t="s">
        <v>11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18"/>
    </row>
    <row r="14" spans="1:17" s="14" customFormat="1" x14ac:dyDescent="0.25">
      <c r="A14" s="8"/>
      <c r="B14" s="8">
        <v>13</v>
      </c>
      <c r="C14" s="8"/>
      <c r="D14" s="8">
        <v>28</v>
      </c>
      <c r="E14" s="8">
        <v>29</v>
      </c>
      <c r="F14" s="8">
        <v>28</v>
      </c>
      <c r="G14" s="8">
        <v>29</v>
      </c>
      <c r="H14" s="8">
        <v>29</v>
      </c>
      <c r="I14" s="8">
        <v>30</v>
      </c>
      <c r="J14" s="8">
        <v>28</v>
      </c>
      <c r="K14" s="8">
        <v>26</v>
      </c>
      <c r="L14" s="8">
        <v>28</v>
      </c>
      <c r="M14" s="8">
        <f>N14/7</f>
        <v>28.714285714285715</v>
      </c>
      <c r="N14" s="8">
        <f>D14+E14+F14+G14+H14+I14+J14</f>
        <v>201</v>
      </c>
      <c r="O14" s="8"/>
      <c r="P14" s="8">
        <f>N14-O14</f>
        <v>201</v>
      </c>
      <c r="Q14" s="13">
        <v>2</v>
      </c>
    </row>
    <row r="15" spans="1:17" s="14" customFormat="1" x14ac:dyDescent="0.25">
      <c r="A15" s="69" t="s">
        <v>12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18"/>
    </row>
    <row r="16" spans="1:17" s="14" customFormat="1" x14ac:dyDescent="0.25">
      <c r="A16" s="8"/>
      <c r="B16" s="8">
        <v>14</v>
      </c>
      <c r="C16" s="8"/>
      <c r="D16" s="8">
        <v>30</v>
      </c>
      <c r="E16" s="8">
        <v>30</v>
      </c>
      <c r="F16" s="8">
        <v>30</v>
      </c>
      <c r="G16" s="8">
        <v>30</v>
      </c>
      <c r="H16" s="8">
        <v>30</v>
      </c>
      <c r="I16" s="8">
        <v>30</v>
      </c>
      <c r="J16" s="8">
        <v>30</v>
      </c>
      <c r="K16" s="8">
        <v>30</v>
      </c>
      <c r="L16" s="8">
        <v>30</v>
      </c>
      <c r="M16" s="8">
        <f>N16/7</f>
        <v>30</v>
      </c>
      <c r="N16" s="8">
        <f>D16+E16+F16+G16+H16+I16+J16</f>
        <v>210</v>
      </c>
      <c r="O16" s="15"/>
      <c r="P16" s="8">
        <f>N16-O16</f>
        <v>210</v>
      </c>
      <c r="Q16" s="13">
        <v>1</v>
      </c>
    </row>
    <row r="17" spans="1:17" s="14" customFormat="1" x14ac:dyDescent="0.25">
      <c r="A17" s="8"/>
      <c r="B17" s="8">
        <v>15</v>
      </c>
      <c r="C17" s="8"/>
      <c r="D17" s="8">
        <v>28</v>
      </c>
      <c r="E17" s="8">
        <v>29</v>
      </c>
      <c r="F17" s="8">
        <v>29</v>
      </c>
      <c r="G17" s="8">
        <v>29</v>
      </c>
      <c r="H17" s="8">
        <v>29</v>
      </c>
      <c r="I17" s="8">
        <v>29</v>
      </c>
      <c r="J17" s="8">
        <v>28</v>
      </c>
      <c r="K17" s="8">
        <v>29</v>
      </c>
      <c r="L17" s="8">
        <v>28</v>
      </c>
      <c r="M17" s="8">
        <f>N17/7</f>
        <v>28.714285714285715</v>
      </c>
      <c r="N17" s="8">
        <f>D17+E17+F17+G17+H17+I17+J17</f>
        <v>201</v>
      </c>
      <c r="O17" s="8"/>
      <c r="P17" s="8">
        <f>N17-O17</f>
        <v>201</v>
      </c>
      <c r="Q17" s="13">
        <v>2</v>
      </c>
    </row>
    <row r="18" spans="1:17" ht="15.75" thickBo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7" ht="15.75" thickBot="1" x14ac:dyDescent="0.3">
      <c r="A19" s="10"/>
      <c r="C19" s="11" t="s">
        <v>13</v>
      </c>
    </row>
    <row r="20" spans="1:17" ht="15.75" thickBot="1" x14ac:dyDescent="0.3">
      <c r="A20" s="12"/>
      <c r="C20" s="11" t="s">
        <v>14</v>
      </c>
    </row>
  </sheetData>
  <mergeCells count="18">
    <mergeCell ref="Q9:Q10"/>
    <mergeCell ref="A11:P11"/>
    <mergeCell ref="A13:P13"/>
    <mergeCell ref="A15:P15"/>
    <mergeCell ref="A9:A10"/>
    <mergeCell ref="B9:B10"/>
    <mergeCell ref="C9:C10"/>
    <mergeCell ref="D9:L9"/>
    <mergeCell ref="M9:M10"/>
    <mergeCell ref="N9:N10"/>
    <mergeCell ref="O9:O10"/>
    <mergeCell ref="P9:P10"/>
    <mergeCell ref="C3:D3"/>
    <mergeCell ref="F3:G3"/>
    <mergeCell ref="C4:D4"/>
    <mergeCell ref="F4:G4"/>
    <mergeCell ref="C5:D5"/>
    <mergeCell ref="F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0" workbookViewId="0">
      <selection activeCell="N29" sqref="N29"/>
    </sheetView>
  </sheetViews>
  <sheetFormatPr defaultRowHeight="15" x14ac:dyDescent="0.25"/>
  <cols>
    <col min="1" max="16384" width="9.140625" style="33"/>
  </cols>
  <sheetData>
    <row r="1" spans="1:16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3" t="s">
        <v>0</v>
      </c>
      <c r="B3" s="34">
        <v>1</v>
      </c>
      <c r="C3" s="56" t="s">
        <v>42</v>
      </c>
      <c r="D3" s="56"/>
      <c r="E3" s="34">
        <v>4</v>
      </c>
      <c r="F3" s="57" t="s">
        <v>25</v>
      </c>
      <c r="G3" s="57"/>
      <c r="H3" s="57"/>
      <c r="I3" s="56"/>
      <c r="J3" s="34"/>
      <c r="K3" s="34"/>
      <c r="L3" s="34"/>
      <c r="M3" s="34"/>
      <c r="N3" s="2"/>
      <c r="O3" s="2"/>
      <c r="P3" s="2"/>
    </row>
    <row r="4" spans="1:16" x14ac:dyDescent="0.25">
      <c r="A4" s="3"/>
      <c r="B4" s="34">
        <v>2</v>
      </c>
      <c r="C4" s="56" t="s">
        <v>21</v>
      </c>
      <c r="D4" s="56"/>
      <c r="E4" s="34">
        <v>5</v>
      </c>
      <c r="F4" s="57" t="s">
        <v>23</v>
      </c>
      <c r="G4" s="57"/>
      <c r="H4" s="57"/>
      <c r="I4" s="56"/>
      <c r="J4" s="34"/>
      <c r="K4" s="34"/>
      <c r="L4" s="34"/>
      <c r="M4" s="34"/>
      <c r="N4" s="2"/>
      <c r="O4" s="2"/>
      <c r="P4" s="2"/>
    </row>
    <row r="5" spans="1:16" x14ac:dyDescent="0.25">
      <c r="A5" s="3"/>
      <c r="B5" s="34">
        <v>3</v>
      </c>
      <c r="C5" s="57" t="s">
        <v>27</v>
      </c>
      <c r="D5" s="57"/>
      <c r="E5" s="34">
        <v>6</v>
      </c>
      <c r="F5" s="57" t="s">
        <v>26</v>
      </c>
      <c r="G5" s="57"/>
      <c r="H5" s="57"/>
      <c r="I5" s="57"/>
      <c r="J5" s="2"/>
      <c r="K5" s="2"/>
      <c r="L5" s="2"/>
      <c r="M5" s="2"/>
      <c r="N5" s="3"/>
      <c r="O5" s="2"/>
      <c r="P5" s="2"/>
    </row>
    <row r="6" spans="1:16" x14ac:dyDescent="0.25">
      <c r="A6" s="3"/>
      <c r="B6" s="34"/>
      <c r="C6" s="34"/>
      <c r="D6" s="34"/>
      <c r="E6" s="34"/>
      <c r="F6" s="34"/>
      <c r="G6" s="34"/>
      <c r="H6" s="2"/>
      <c r="I6" s="34"/>
      <c r="J6" s="2"/>
      <c r="K6" s="34"/>
      <c r="L6" s="2"/>
      <c r="M6" s="2"/>
      <c r="N6" s="3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A8" s="58"/>
      <c r="B8" s="58" t="s">
        <v>1</v>
      </c>
      <c r="C8" s="58" t="s">
        <v>2</v>
      </c>
      <c r="D8" s="72" t="s">
        <v>0</v>
      </c>
      <c r="E8" s="73"/>
      <c r="F8" s="73"/>
      <c r="G8" s="73"/>
      <c r="H8" s="73"/>
      <c r="I8" s="74"/>
      <c r="J8" s="58" t="s">
        <v>3</v>
      </c>
      <c r="K8" s="58" t="s">
        <v>4</v>
      </c>
      <c r="L8" s="58" t="s">
        <v>5</v>
      </c>
      <c r="M8" s="58" t="s">
        <v>6</v>
      </c>
      <c r="N8" s="60" t="s">
        <v>7</v>
      </c>
    </row>
    <row r="9" spans="1:16" x14ac:dyDescent="0.25">
      <c r="A9" s="59"/>
      <c r="B9" s="59"/>
      <c r="C9" s="59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 t="s">
        <v>44</v>
      </c>
      <c r="J9" s="59"/>
      <c r="K9" s="59"/>
      <c r="L9" s="59"/>
      <c r="M9" s="59"/>
      <c r="N9" s="61"/>
    </row>
    <row r="10" spans="1:16" x14ac:dyDescent="0.25">
      <c r="A10" s="41" t="s">
        <v>45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4"/>
      <c r="P10" s="14"/>
    </row>
    <row r="11" spans="1:16" x14ac:dyDescent="0.25">
      <c r="A11" s="6"/>
      <c r="B11" s="6">
        <v>1</v>
      </c>
      <c r="C11" s="6"/>
      <c r="D11" s="6">
        <v>30</v>
      </c>
      <c r="E11" s="42">
        <v>26</v>
      </c>
      <c r="F11" s="6">
        <v>30</v>
      </c>
      <c r="G11" s="6">
        <v>29</v>
      </c>
      <c r="H11" s="8">
        <v>28</v>
      </c>
      <c r="I11" s="28">
        <v>25</v>
      </c>
      <c r="J11" s="8">
        <f>K11/5</f>
        <v>28.6</v>
      </c>
      <c r="K11" s="8">
        <f>D11+E11+F11+G11+H11</f>
        <v>143</v>
      </c>
      <c r="L11" s="9"/>
      <c r="M11" s="8">
        <f>K11-L11</f>
        <v>143</v>
      </c>
      <c r="N11" s="16">
        <v>2</v>
      </c>
      <c r="O11" s="14"/>
      <c r="P11" s="14"/>
    </row>
    <row r="12" spans="1:16" x14ac:dyDescent="0.25">
      <c r="A12" s="6"/>
      <c r="B12" s="6">
        <v>2</v>
      </c>
      <c r="C12" s="6"/>
      <c r="D12" s="6">
        <v>26</v>
      </c>
      <c r="E12" s="6">
        <v>28</v>
      </c>
      <c r="F12" s="6">
        <v>29</v>
      </c>
      <c r="G12" s="6">
        <v>28</v>
      </c>
      <c r="H12" s="8">
        <v>26</v>
      </c>
      <c r="I12" s="8">
        <v>27</v>
      </c>
      <c r="J12" s="8">
        <f t="shared" ref="J12:J23" si="0">K12/5</f>
        <v>27.4</v>
      </c>
      <c r="K12" s="8">
        <f t="shared" ref="K12:K23" si="1">D12+E12+F12+G12+H12</f>
        <v>137</v>
      </c>
      <c r="L12" s="9"/>
      <c r="M12" s="8">
        <f t="shared" ref="M12:M23" si="2">K12-L12</f>
        <v>137</v>
      </c>
      <c r="N12" s="16">
        <v>3</v>
      </c>
      <c r="O12" s="14"/>
      <c r="P12" s="14"/>
    </row>
    <row r="13" spans="1:16" x14ac:dyDescent="0.25">
      <c r="A13" s="6"/>
      <c r="B13" s="6">
        <v>3</v>
      </c>
      <c r="C13" s="6"/>
      <c r="D13" s="6">
        <v>25</v>
      </c>
      <c r="E13" s="6">
        <v>27</v>
      </c>
      <c r="F13" s="6">
        <v>28</v>
      </c>
      <c r="G13" s="6">
        <v>27</v>
      </c>
      <c r="H13" s="8">
        <v>29</v>
      </c>
      <c r="I13" s="8">
        <v>29</v>
      </c>
      <c r="J13" s="8">
        <f t="shared" si="0"/>
        <v>27.2</v>
      </c>
      <c r="K13" s="8">
        <f t="shared" si="1"/>
        <v>136</v>
      </c>
      <c r="L13" s="9"/>
      <c r="M13" s="8">
        <f t="shared" si="2"/>
        <v>136</v>
      </c>
      <c r="N13" s="16"/>
      <c r="O13" s="14"/>
      <c r="P13" s="14"/>
    </row>
    <row r="14" spans="1:16" x14ac:dyDescent="0.25">
      <c r="A14" s="6"/>
      <c r="B14" s="6">
        <v>4</v>
      </c>
      <c r="C14" s="6"/>
      <c r="D14" s="6">
        <v>29</v>
      </c>
      <c r="E14" s="6">
        <v>30</v>
      </c>
      <c r="F14" s="29">
        <v>29</v>
      </c>
      <c r="G14" s="6">
        <v>30</v>
      </c>
      <c r="H14" s="8">
        <v>27</v>
      </c>
      <c r="I14" s="28">
        <v>25</v>
      </c>
      <c r="J14" s="8">
        <f t="shared" si="0"/>
        <v>29</v>
      </c>
      <c r="K14" s="8">
        <f t="shared" si="1"/>
        <v>145</v>
      </c>
      <c r="L14" s="9"/>
      <c r="M14" s="8">
        <f t="shared" si="2"/>
        <v>145</v>
      </c>
      <c r="N14" s="16">
        <v>1</v>
      </c>
      <c r="O14" s="14" t="s">
        <v>46</v>
      </c>
      <c r="P14" s="14"/>
    </row>
    <row r="15" spans="1:16" x14ac:dyDescent="0.25">
      <c r="A15" s="6"/>
      <c r="B15" s="6">
        <v>6</v>
      </c>
      <c r="C15" s="6"/>
      <c r="D15" s="6">
        <v>28</v>
      </c>
      <c r="E15" s="6">
        <v>25</v>
      </c>
      <c r="F15" s="6">
        <v>27</v>
      </c>
      <c r="G15" s="6">
        <v>26</v>
      </c>
      <c r="H15" s="8">
        <v>30</v>
      </c>
      <c r="I15" s="28">
        <v>30</v>
      </c>
      <c r="J15" s="8">
        <f t="shared" si="0"/>
        <v>27.2</v>
      </c>
      <c r="K15" s="8">
        <f t="shared" si="1"/>
        <v>136</v>
      </c>
      <c r="L15" s="9"/>
      <c r="M15" s="8">
        <f t="shared" si="2"/>
        <v>136</v>
      </c>
      <c r="N15" s="16"/>
      <c r="O15" s="14"/>
      <c r="P15" s="14"/>
    </row>
    <row r="16" spans="1:16" x14ac:dyDescent="0.25">
      <c r="A16" s="6"/>
      <c r="B16" s="6">
        <v>7</v>
      </c>
      <c r="C16" s="6"/>
      <c r="D16" s="6">
        <v>27</v>
      </c>
      <c r="E16" s="6">
        <v>29</v>
      </c>
      <c r="F16" s="6">
        <v>26</v>
      </c>
      <c r="G16" s="6">
        <v>25</v>
      </c>
      <c r="H16" s="8">
        <v>25</v>
      </c>
      <c r="I16" s="8">
        <v>25</v>
      </c>
      <c r="J16" s="8">
        <f t="shared" si="0"/>
        <v>26.4</v>
      </c>
      <c r="K16" s="8">
        <f t="shared" si="1"/>
        <v>132</v>
      </c>
      <c r="L16" s="9"/>
      <c r="M16" s="8">
        <f t="shared" si="2"/>
        <v>132</v>
      </c>
      <c r="N16" s="16"/>
      <c r="O16" s="14"/>
      <c r="P16" s="14"/>
    </row>
    <row r="17" spans="1:16" x14ac:dyDescent="0.25">
      <c r="A17" s="6"/>
      <c r="B17" s="6">
        <v>8</v>
      </c>
      <c r="C17" s="6"/>
      <c r="D17" s="6">
        <v>25</v>
      </c>
      <c r="E17" s="6">
        <v>25</v>
      </c>
      <c r="F17" s="6">
        <v>25</v>
      </c>
      <c r="G17" s="6">
        <v>25</v>
      </c>
      <c r="H17" s="8">
        <v>25</v>
      </c>
      <c r="I17" s="28">
        <v>28</v>
      </c>
      <c r="J17" s="8">
        <f t="shared" si="0"/>
        <v>25</v>
      </c>
      <c r="K17" s="8">
        <f t="shared" si="1"/>
        <v>125</v>
      </c>
      <c r="L17" s="9"/>
      <c r="M17" s="8">
        <f t="shared" si="2"/>
        <v>125</v>
      </c>
      <c r="N17" s="16"/>
      <c r="O17" s="14"/>
      <c r="P17" s="14"/>
    </row>
    <row r="18" spans="1:16" x14ac:dyDescent="0.25">
      <c r="A18" s="22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0"/>
      <c r="O18" s="14"/>
      <c r="P18" s="14"/>
    </row>
    <row r="19" spans="1:16" x14ac:dyDescent="0.25">
      <c r="A19" s="6"/>
      <c r="B19" s="6">
        <v>9</v>
      </c>
      <c r="C19" s="6"/>
      <c r="D19" s="6">
        <v>26</v>
      </c>
      <c r="E19" s="6">
        <v>26</v>
      </c>
      <c r="F19" s="6">
        <v>26</v>
      </c>
      <c r="G19" s="6">
        <v>26</v>
      </c>
      <c r="H19" s="8">
        <v>26</v>
      </c>
      <c r="I19" s="8">
        <v>26</v>
      </c>
      <c r="J19" s="8">
        <f t="shared" si="0"/>
        <v>26</v>
      </c>
      <c r="K19" s="8">
        <f t="shared" si="1"/>
        <v>130</v>
      </c>
      <c r="L19" s="9"/>
      <c r="M19" s="8">
        <f t="shared" si="2"/>
        <v>130</v>
      </c>
      <c r="N19" s="16"/>
      <c r="O19" s="14"/>
      <c r="P19" s="14"/>
    </row>
    <row r="20" spans="1:16" x14ac:dyDescent="0.25">
      <c r="A20" s="6"/>
      <c r="B20" s="6">
        <v>10</v>
      </c>
      <c r="C20" s="6"/>
      <c r="D20" s="6">
        <v>30</v>
      </c>
      <c r="E20" s="6">
        <v>30</v>
      </c>
      <c r="F20" s="6">
        <v>29</v>
      </c>
      <c r="G20" s="6">
        <v>28</v>
      </c>
      <c r="H20" s="8">
        <v>28</v>
      </c>
      <c r="I20" s="8">
        <v>27</v>
      </c>
      <c r="J20" s="8">
        <f t="shared" si="0"/>
        <v>29</v>
      </c>
      <c r="K20" s="8">
        <f t="shared" si="1"/>
        <v>145</v>
      </c>
      <c r="L20" s="9"/>
      <c r="M20" s="8">
        <f t="shared" si="2"/>
        <v>145</v>
      </c>
      <c r="N20" s="16">
        <v>2</v>
      </c>
      <c r="O20" s="14"/>
      <c r="P20" s="14"/>
    </row>
    <row r="21" spans="1:16" x14ac:dyDescent="0.25">
      <c r="A21" s="6"/>
      <c r="B21" s="6">
        <v>11</v>
      </c>
      <c r="C21" s="6"/>
      <c r="D21" s="6">
        <v>29</v>
      </c>
      <c r="E21" s="6">
        <v>29</v>
      </c>
      <c r="F21" s="6">
        <v>30</v>
      </c>
      <c r="G21" s="6">
        <v>30</v>
      </c>
      <c r="H21" s="8">
        <v>30</v>
      </c>
      <c r="I21" s="8">
        <v>30</v>
      </c>
      <c r="J21" s="8">
        <f t="shared" si="0"/>
        <v>29.6</v>
      </c>
      <c r="K21" s="8">
        <f t="shared" si="1"/>
        <v>148</v>
      </c>
      <c r="L21" s="9"/>
      <c r="M21" s="8">
        <f t="shared" si="2"/>
        <v>148</v>
      </c>
      <c r="N21" s="16">
        <v>1</v>
      </c>
      <c r="O21" s="14"/>
      <c r="P21" s="14"/>
    </row>
    <row r="22" spans="1:16" x14ac:dyDescent="0.25">
      <c r="A22" s="6"/>
      <c r="B22" s="6">
        <v>12</v>
      </c>
      <c r="C22" s="6"/>
      <c r="D22" s="6">
        <v>27</v>
      </c>
      <c r="E22" s="6">
        <v>27</v>
      </c>
      <c r="F22" s="6">
        <v>27</v>
      </c>
      <c r="G22" s="6">
        <v>27</v>
      </c>
      <c r="H22" s="8">
        <v>27</v>
      </c>
      <c r="I22" s="8">
        <v>25</v>
      </c>
      <c r="J22" s="8">
        <f t="shared" si="0"/>
        <v>27</v>
      </c>
      <c r="K22" s="8">
        <f t="shared" si="1"/>
        <v>135</v>
      </c>
      <c r="L22" s="9"/>
      <c r="M22" s="8">
        <f t="shared" si="2"/>
        <v>135</v>
      </c>
      <c r="N22" s="16"/>
      <c r="O22" s="14"/>
      <c r="P22" s="14"/>
    </row>
    <row r="23" spans="1:16" x14ac:dyDescent="0.25">
      <c r="A23" s="6"/>
      <c r="B23" s="6">
        <v>12.2</v>
      </c>
      <c r="C23" s="6"/>
      <c r="D23" s="6">
        <v>28</v>
      </c>
      <c r="E23" s="6">
        <v>28</v>
      </c>
      <c r="F23" s="6">
        <v>28</v>
      </c>
      <c r="G23" s="6">
        <v>29</v>
      </c>
      <c r="H23" s="8">
        <v>29</v>
      </c>
      <c r="I23" s="8">
        <v>28</v>
      </c>
      <c r="J23" s="8">
        <f t="shared" si="0"/>
        <v>28.4</v>
      </c>
      <c r="K23" s="8">
        <f t="shared" si="1"/>
        <v>142</v>
      </c>
      <c r="L23" s="9"/>
      <c r="M23" s="8">
        <f t="shared" si="2"/>
        <v>142</v>
      </c>
      <c r="N23" s="16">
        <v>3</v>
      </c>
      <c r="O23" s="14"/>
      <c r="P23" s="14"/>
    </row>
    <row r="24" spans="1:16" x14ac:dyDescent="0.25">
      <c r="A24" s="22" t="s">
        <v>11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0"/>
      <c r="O24" s="14"/>
      <c r="P24" s="14"/>
    </row>
    <row r="25" spans="1:16" x14ac:dyDescent="0.25">
      <c r="A25" s="6"/>
      <c r="B25" s="6">
        <v>13</v>
      </c>
      <c r="C25" s="6"/>
      <c r="D25" s="6">
        <v>28</v>
      </c>
      <c r="E25" s="6">
        <v>28</v>
      </c>
      <c r="F25" s="6">
        <v>28</v>
      </c>
      <c r="G25" s="6">
        <v>29</v>
      </c>
      <c r="H25" s="8">
        <v>27</v>
      </c>
      <c r="I25" s="8">
        <v>28</v>
      </c>
      <c r="J25" s="8">
        <f>K25/5</f>
        <v>28</v>
      </c>
      <c r="K25" s="8">
        <f>D25+E25+F25+G25+H25</f>
        <v>140</v>
      </c>
      <c r="L25" s="9"/>
      <c r="M25" s="8">
        <f>K25-L25</f>
        <v>140</v>
      </c>
      <c r="N25" s="16">
        <v>3</v>
      </c>
      <c r="O25" s="14"/>
      <c r="P25" s="14"/>
    </row>
    <row r="26" spans="1:16" x14ac:dyDescent="0.25">
      <c r="A26" s="6"/>
      <c r="B26" s="8">
        <v>14</v>
      </c>
      <c r="C26" s="8"/>
      <c r="D26" s="44">
        <v>29</v>
      </c>
      <c r="E26" s="8">
        <v>29</v>
      </c>
      <c r="F26" s="8">
        <v>29</v>
      </c>
      <c r="G26" s="8">
        <v>28</v>
      </c>
      <c r="H26" s="8">
        <v>28</v>
      </c>
      <c r="I26" s="44">
        <v>29</v>
      </c>
      <c r="J26" s="8">
        <f t="shared" ref="J26:J33" si="3">K26/5</f>
        <v>28.6</v>
      </c>
      <c r="K26" s="8">
        <f t="shared" ref="K26:K33" si="4">D26+E26+F26+G26+H26</f>
        <v>143</v>
      </c>
      <c r="L26" s="15"/>
      <c r="M26" s="8">
        <f t="shared" ref="M26:M27" si="5">K26-L26</f>
        <v>143</v>
      </c>
      <c r="N26" s="13">
        <v>2</v>
      </c>
      <c r="O26" s="14"/>
      <c r="P26" s="14"/>
    </row>
    <row r="27" spans="1:16" x14ac:dyDescent="0.25">
      <c r="A27" s="6"/>
      <c r="B27" s="8">
        <v>15</v>
      </c>
      <c r="C27" s="45"/>
      <c r="D27" s="8">
        <v>30</v>
      </c>
      <c r="E27" s="8">
        <v>30</v>
      </c>
      <c r="F27" s="8">
        <v>30</v>
      </c>
      <c r="G27" s="8">
        <v>30</v>
      </c>
      <c r="H27" s="8">
        <v>30</v>
      </c>
      <c r="I27" s="8">
        <v>30</v>
      </c>
      <c r="J27" s="8">
        <f t="shared" si="3"/>
        <v>30</v>
      </c>
      <c r="K27" s="8">
        <f t="shared" si="4"/>
        <v>150</v>
      </c>
      <c r="L27" s="8"/>
      <c r="M27" s="8">
        <f t="shared" si="5"/>
        <v>150</v>
      </c>
      <c r="N27" s="13">
        <v>1</v>
      </c>
      <c r="O27" s="14"/>
      <c r="P27" s="14"/>
    </row>
    <row r="28" spans="1:16" x14ac:dyDescent="0.25">
      <c r="A28" s="22" t="s">
        <v>12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20"/>
      <c r="O28" s="14"/>
      <c r="P28" s="14"/>
    </row>
    <row r="29" spans="1:16" x14ac:dyDescent="0.25">
      <c r="A29" s="6"/>
      <c r="B29" s="8">
        <v>16</v>
      </c>
      <c r="C29" s="8"/>
      <c r="D29" s="8">
        <v>29</v>
      </c>
      <c r="E29" s="8">
        <v>27</v>
      </c>
      <c r="F29" s="8">
        <v>29</v>
      </c>
      <c r="G29" s="8">
        <v>28</v>
      </c>
      <c r="H29" s="8">
        <v>27</v>
      </c>
      <c r="I29" s="8">
        <v>28</v>
      </c>
      <c r="J29" s="8">
        <f t="shared" si="3"/>
        <v>28</v>
      </c>
      <c r="K29" s="8">
        <f t="shared" si="4"/>
        <v>140</v>
      </c>
      <c r="L29" s="9"/>
      <c r="M29" s="8">
        <f>K29-L29</f>
        <v>140</v>
      </c>
      <c r="N29" s="46">
        <v>3</v>
      </c>
      <c r="O29" s="14"/>
      <c r="P29" s="14"/>
    </row>
    <row r="30" spans="1:16" x14ac:dyDescent="0.25">
      <c r="A30" s="6"/>
      <c r="B30" s="8">
        <v>17</v>
      </c>
      <c r="C30" s="8"/>
      <c r="D30" s="8">
        <v>28</v>
      </c>
      <c r="E30" s="8">
        <v>29</v>
      </c>
      <c r="F30" s="8">
        <v>27</v>
      </c>
      <c r="G30" s="8">
        <v>30</v>
      </c>
      <c r="H30" s="8">
        <v>28</v>
      </c>
      <c r="I30" s="28">
        <v>25</v>
      </c>
      <c r="J30" s="8">
        <f t="shared" si="3"/>
        <v>28.4</v>
      </c>
      <c r="K30" s="8">
        <f t="shared" si="4"/>
        <v>142</v>
      </c>
      <c r="L30" s="9"/>
      <c r="M30" s="8">
        <f t="shared" ref="M30:M33" si="6">K30-L30</f>
        <v>142</v>
      </c>
      <c r="N30" s="13">
        <v>2</v>
      </c>
    </row>
    <row r="31" spans="1:16" x14ac:dyDescent="0.25">
      <c r="A31" s="6"/>
      <c r="B31" s="8">
        <v>18</v>
      </c>
      <c r="C31" s="8"/>
      <c r="D31" s="8">
        <v>26</v>
      </c>
      <c r="E31" s="8">
        <v>25</v>
      </c>
      <c r="F31" s="8">
        <v>26</v>
      </c>
      <c r="G31" s="8">
        <v>25</v>
      </c>
      <c r="H31" s="8">
        <v>25</v>
      </c>
      <c r="I31" s="8">
        <v>25</v>
      </c>
      <c r="J31" s="8">
        <f t="shared" si="3"/>
        <v>25.4</v>
      </c>
      <c r="K31" s="8">
        <f t="shared" si="4"/>
        <v>127</v>
      </c>
      <c r="L31" s="9"/>
      <c r="M31" s="8">
        <f t="shared" si="6"/>
        <v>127</v>
      </c>
      <c r="N31" s="46"/>
    </row>
    <row r="32" spans="1:16" x14ac:dyDescent="0.25">
      <c r="A32" s="6"/>
      <c r="B32" s="8">
        <v>19</v>
      </c>
      <c r="C32" s="8"/>
      <c r="D32" s="8">
        <v>27</v>
      </c>
      <c r="E32" s="8">
        <v>28</v>
      </c>
      <c r="F32" s="8">
        <v>28</v>
      </c>
      <c r="G32" s="8">
        <v>27</v>
      </c>
      <c r="H32" s="8">
        <v>29</v>
      </c>
      <c r="I32" s="8">
        <v>29</v>
      </c>
      <c r="J32" s="8">
        <f t="shared" si="3"/>
        <v>27.8</v>
      </c>
      <c r="K32" s="8">
        <f t="shared" si="4"/>
        <v>139</v>
      </c>
      <c r="L32" s="9"/>
      <c r="M32" s="8">
        <f t="shared" si="6"/>
        <v>139</v>
      </c>
      <c r="N32" s="46"/>
    </row>
    <row r="33" spans="1:14" x14ac:dyDescent="0.25">
      <c r="A33" s="6"/>
      <c r="B33" s="8">
        <v>20</v>
      </c>
      <c r="C33" s="8"/>
      <c r="D33" s="8">
        <v>30</v>
      </c>
      <c r="E33" s="8">
        <v>30</v>
      </c>
      <c r="F33" s="8">
        <v>30</v>
      </c>
      <c r="G33" s="8">
        <v>29</v>
      </c>
      <c r="H33" s="8">
        <v>30</v>
      </c>
      <c r="I33" s="8">
        <v>30</v>
      </c>
      <c r="J33" s="8">
        <f t="shared" si="3"/>
        <v>29.8</v>
      </c>
      <c r="K33" s="8">
        <f t="shared" si="4"/>
        <v>149</v>
      </c>
      <c r="L33" s="9"/>
      <c r="M33" s="8">
        <f t="shared" si="6"/>
        <v>149</v>
      </c>
      <c r="N33" s="46">
        <v>1</v>
      </c>
    </row>
    <row r="34" spans="1:14" ht="15.75" thickBot="1" x14ac:dyDescent="0.3"/>
    <row r="35" spans="1:14" ht="15.75" thickBot="1" x14ac:dyDescent="0.3">
      <c r="A35" s="10"/>
      <c r="C35" s="11" t="s">
        <v>13</v>
      </c>
    </row>
    <row r="36" spans="1:14" ht="15.75" thickBot="1" x14ac:dyDescent="0.3">
      <c r="A36" s="12"/>
      <c r="C36" s="11" t="s">
        <v>14</v>
      </c>
    </row>
  </sheetData>
  <mergeCells count="15">
    <mergeCell ref="L8:L9"/>
    <mergeCell ref="M8:M9"/>
    <mergeCell ref="N8:N9"/>
    <mergeCell ref="A8:A9"/>
    <mergeCell ref="B8:B9"/>
    <mergeCell ref="C8:C9"/>
    <mergeCell ref="D8:I8"/>
    <mergeCell ref="J8:J9"/>
    <mergeCell ref="K8:K9"/>
    <mergeCell ref="C3:D3"/>
    <mergeCell ref="F3:I3"/>
    <mergeCell ref="C4:D4"/>
    <mergeCell ref="F4:I4"/>
    <mergeCell ref="C5:D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весільна ОМС-1 вид</vt:lpstr>
      <vt:lpstr>весільна ОМС-2 вид</vt:lpstr>
      <vt:lpstr>світське життя</vt:lpstr>
      <vt:lpstr>світське життя.студ</vt:lpstr>
      <vt:lpstr>стильне фарбування</vt:lpstr>
      <vt:lpstr>стильне фарбування.студ</vt:lpstr>
      <vt:lpstr>жін. ком.стриж на довг вол студ</vt:lpstr>
      <vt:lpstr>жін комерц.на довгому волоссі</vt:lpstr>
      <vt:lpstr>стильний хвіст</vt:lpstr>
      <vt:lpstr>етно-стиль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2024-03-14T15:01:12Z</dcterms:modified>
</cp:coreProperties>
</file>