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655" windowHeight="11010" tabRatio="855" firstSheet="2" activeTab="10"/>
  </bookViews>
  <sheets>
    <sheet name="Авт. муж+" sheetId="19" r:id="rId1"/>
    <sheet name="Свадебная прическа+" sheetId="12" r:id="rId2"/>
    <sheet name="Свадебная, юниоры+" sheetId="13" r:id="rId3"/>
    <sheet name="Фантазийная прическа+" sheetId="9" r:id="rId4"/>
    <sheet name="Барбер шоп+" sheetId="17" r:id="rId5"/>
    <sheet name="Авт. жен+" sheetId="18" r:id="rId6"/>
    <sheet name="Кудри и Волны+" sheetId="11" r:id="rId7"/>
    <sheet name="Плетение" sheetId="24" r:id="rId8"/>
    <sheet name="Завивка" sheetId="20" r:id="rId9"/>
    <sheet name="Женский модный образ" sheetId="1" r:id="rId10"/>
    <sheet name="Муж. модный образ" sheetId="5" r:id="rId11"/>
  </sheets>
  <calcPr calcId="162913"/>
</workbook>
</file>

<file path=xl/calcChain.xml><?xml version="1.0" encoding="utf-8"?>
<calcChain xmlns="http://schemas.openxmlformats.org/spreadsheetml/2006/main">
  <c r="N13" i="5" l="1"/>
  <c r="N12" i="5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N7" i="12"/>
  <c r="N8" i="12"/>
  <c r="N9" i="12"/>
  <c r="N6" i="12"/>
  <c r="N8" i="13"/>
  <c r="N9" i="13"/>
  <c r="Q11" i="24"/>
  <c r="Q7" i="24"/>
  <c r="N5" i="1"/>
  <c r="N11" i="1"/>
  <c r="N8" i="20"/>
  <c r="N7" i="20"/>
  <c r="N6" i="20"/>
  <c r="Q7" i="11"/>
  <c r="Q8" i="11"/>
  <c r="Q9" i="11"/>
  <c r="Q6" i="11"/>
  <c r="N7" i="19"/>
  <c r="N6" i="19"/>
  <c r="N6" i="18"/>
  <c r="N9" i="17"/>
  <c r="N8" i="17"/>
  <c r="N7" i="17"/>
  <c r="N6" i="17"/>
  <c r="N5" i="17"/>
  <c r="N7" i="13"/>
  <c r="N6" i="13"/>
  <c r="N10" i="9"/>
  <c r="N9" i="9"/>
  <c r="N8" i="9"/>
  <c r="N7" i="9"/>
  <c r="N6" i="9"/>
  <c r="N5" i="9"/>
  <c r="N15" i="5"/>
  <c r="N14" i="5"/>
  <c r="N8" i="5"/>
  <c r="N7" i="5"/>
  <c r="N6" i="5"/>
  <c r="N10" i="1"/>
  <c r="N9" i="1"/>
  <c r="N8" i="1"/>
  <c r="N7" i="1"/>
  <c r="N6" i="1"/>
</calcChain>
</file>

<file path=xl/sharedStrings.xml><?xml version="1.0" encoding="utf-8"?>
<sst xmlns="http://schemas.openxmlformats.org/spreadsheetml/2006/main" count="199" uniqueCount="78">
  <si>
    <t>Количество судей</t>
  </si>
  <si>
    <t>Судьи</t>
  </si>
  <si>
    <t>№</t>
  </si>
  <si>
    <t>Ф.И.О. учасника</t>
  </si>
  <si>
    <t>№ стола</t>
  </si>
  <si>
    <t>Штрафной балл</t>
  </si>
  <si>
    <t>Средний( в т.ч. штрафной)</t>
  </si>
  <si>
    <t>Места</t>
  </si>
  <si>
    <t>Женский модный образ. Full fashion look</t>
  </si>
  <si>
    <t>Средний (в т.ч. штрафной)</t>
  </si>
  <si>
    <t>Мужской модный образ. Full fashion look</t>
  </si>
  <si>
    <t>Фантазийная прическа с постижерным изделием</t>
  </si>
  <si>
    <t>Свадебная прическа</t>
  </si>
  <si>
    <t>Барбер шоп</t>
  </si>
  <si>
    <t>Мастера</t>
  </si>
  <si>
    <t>Зинченко</t>
  </si>
  <si>
    <t>Авторская женская салонная причёска</t>
  </si>
  <si>
    <t>Ющенко</t>
  </si>
  <si>
    <t>Авторская мужская салонная причёска</t>
  </si>
  <si>
    <t>Модная женская укладка «Кудри &amp; Волны»</t>
  </si>
  <si>
    <t>Баламут Виктория</t>
  </si>
  <si>
    <t>Черненькая Анастасия</t>
  </si>
  <si>
    <t>Бутенко Виктория</t>
  </si>
  <si>
    <t>Коктейльная прическа с элементами плетения</t>
  </si>
  <si>
    <t>Учащиеся</t>
  </si>
  <si>
    <t>Свадебная прическа учащиеся</t>
  </si>
  <si>
    <t>Ученики</t>
  </si>
  <si>
    <t>Липовская Виола</t>
  </si>
  <si>
    <t>Беликова Юлия</t>
  </si>
  <si>
    <t>Гончаров</t>
  </si>
  <si>
    <t>Ткачёва</t>
  </si>
  <si>
    <t>Джагарова</t>
  </si>
  <si>
    <t> Комова Наталья</t>
  </si>
  <si>
    <t> Маляревская Екатерина</t>
  </si>
  <si>
    <t>Лысенко Оксана</t>
  </si>
  <si>
    <t>Полякова Дарья</t>
  </si>
  <si>
    <t>Старосельская Анастасия</t>
  </si>
  <si>
    <t>Белецкая Юлия</t>
  </si>
  <si>
    <t>Мамовитенко Мария</t>
  </si>
  <si>
    <t>Кайдалова Дарья</t>
  </si>
  <si>
    <t>Зеленская  Алина</t>
  </si>
  <si>
    <t>Жила Влада</t>
  </si>
  <si>
    <t>Рогожиская Ангелина</t>
  </si>
  <si>
    <t>Онищенко Диана</t>
  </si>
  <si>
    <t>Симончук Артем</t>
  </si>
  <si>
    <t>Звегинцев Александр</t>
  </si>
  <si>
    <t>Линиченко Владислав</t>
  </si>
  <si>
    <t>Черненькая  Анастасия</t>
  </si>
  <si>
    <t>Комова Наталья</t>
  </si>
  <si>
    <t>Шабаршина Кристина</t>
  </si>
  <si>
    <t>Мирошниченко Алина</t>
  </si>
  <si>
    <t>Сотникова</t>
  </si>
  <si>
    <t>Химическая завивка (укладка)</t>
  </si>
  <si>
    <t>Маляревская Екатерина</t>
  </si>
  <si>
    <t>Каменева Амина</t>
  </si>
  <si>
    <t>Кухлий Ярослава</t>
  </si>
  <si>
    <t>Будняк Кения</t>
  </si>
  <si>
    <t>Пасичник Анастасия</t>
  </si>
  <si>
    <t>Посмитна Виктория</t>
  </si>
  <si>
    <t>Виноградская Марина</t>
  </si>
  <si>
    <t>Харченко Карина</t>
  </si>
  <si>
    <t>Сушко Яна</t>
  </si>
  <si>
    <t>Меняйленко Анна</t>
  </si>
  <si>
    <t>Василенко Екатерина</t>
  </si>
  <si>
    <t>Сенник Анастасия</t>
  </si>
  <si>
    <t>Маслий Александра</t>
  </si>
  <si>
    <t>Ткачева</t>
  </si>
  <si>
    <t>Безденежная Юлия</t>
  </si>
  <si>
    <t>Ткачева Алина</t>
  </si>
  <si>
    <t>Рева Галина</t>
  </si>
  <si>
    <t>Есикова Ольга</t>
  </si>
  <si>
    <t>Невидома Анна</t>
  </si>
  <si>
    <t>Окладная Алена</t>
  </si>
  <si>
    <t>Ткачев Игорь</t>
  </si>
  <si>
    <t>Филип Ярослав</t>
  </si>
  <si>
    <t>Папенко Петр</t>
  </si>
  <si>
    <t>Баранова Анна</t>
  </si>
  <si>
    <t>Сумароков 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</si>
</sst>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/>
    <xf numFmtId="0" fontId="0" fillId="0" borderId="45" xfId="0" applyBorder="1"/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/>
    <xf numFmtId="0" fontId="0" fillId="0" borderId="54" xfId="0" applyBorder="1"/>
    <xf numFmtId="0" fontId="0" fillId="0" borderId="54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5" xfId="0" applyBorder="1"/>
    <xf numFmtId="0" fontId="0" fillId="0" borderId="37" xfId="0" applyBorder="1"/>
    <xf numFmtId="0" fontId="0" fillId="0" borderId="56" xfId="0" applyBorder="1"/>
    <xf numFmtId="0" fontId="0" fillId="0" borderId="39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0" fillId="0" borderId="0" xfId="0" applyAlignment="1">
      <alignment horizontal="left" indent="13"/>
    </xf>
    <xf numFmtId="0" fontId="1" fillId="0" borderId="1" xfId="0" applyFont="1" applyBorder="1" applyAlignment="1"/>
    <xf numFmtId="0" fontId="1" fillId="0" borderId="4" xfId="0" applyFont="1" applyBorder="1" applyAlignment="1"/>
    <xf numFmtId="0" fontId="0" fillId="0" borderId="3" xfId="0" applyBorder="1"/>
    <xf numFmtId="0" fontId="0" fillId="0" borderId="1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2" fontId="0" fillId="0" borderId="10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2" borderId="6" xfId="0" applyFont="1" applyFill="1" applyBorder="1" applyAlignment="1">
      <alignment vertical="center" wrapText="1"/>
    </xf>
    <xf numFmtId="0" fontId="1" fillId="2" borderId="43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43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view="pageLayout" workbookViewId="0">
      <selection activeCell="N12" sqref="N12"/>
    </sheetView>
  </sheetViews>
  <sheetFormatPr defaultRowHeight="15" x14ac:dyDescent="0.25"/>
  <cols>
    <col min="1" max="1" width="4.7109375" customWidth="1"/>
    <col min="2" max="2" width="16.7109375" customWidth="1"/>
    <col min="3" max="3" width="7.7109375" customWidth="1"/>
    <col min="4" max="4" width="6.42578125" customWidth="1"/>
    <col min="5" max="7" width="6.7109375" customWidth="1"/>
    <col min="8" max="8" width="6.42578125" customWidth="1"/>
    <col min="9" max="9" width="6.85546875" customWidth="1"/>
    <col min="10" max="10" width="7.42578125" customWidth="1"/>
    <col min="11" max="12" width="7.5703125" customWidth="1"/>
    <col min="13" max="13" width="11.7109375" customWidth="1"/>
    <col min="14" max="14" width="11.28515625" customWidth="1"/>
  </cols>
  <sheetData>
    <row r="1" spans="1:15" x14ac:dyDescent="0.25">
      <c r="A1" s="76" t="s">
        <v>18</v>
      </c>
      <c r="B1" s="2"/>
      <c r="C1" s="3"/>
    </row>
    <row r="2" spans="1:15" ht="15.75" thickBot="1" x14ac:dyDescent="0.3">
      <c r="C2" s="3"/>
    </row>
    <row r="3" spans="1:15" ht="15.75" thickBot="1" x14ac:dyDescent="0.3">
      <c r="A3" s="108" t="s">
        <v>0</v>
      </c>
      <c r="B3" s="109"/>
      <c r="C3" s="4"/>
      <c r="D3" s="108" t="s">
        <v>1</v>
      </c>
      <c r="E3" s="110"/>
      <c r="F3" s="110"/>
      <c r="G3" s="110"/>
      <c r="H3" s="110"/>
      <c r="I3" s="110"/>
      <c r="J3" s="110"/>
      <c r="K3" s="110"/>
      <c r="L3" s="109"/>
      <c r="M3" s="5"/>
      <c r="N3" s="5"/>
      <c r="O3" s="6"/>
    </row>
    <row r="4" spans="1:15" s="39" customFormat="1" ht="45.75" thickBot="1" x14ac:dyDescent="0.3">
      <c r="A4" s="77" t="s">
        <v>2</v>
      </c>
      <c r="B4" s="38" t="s">
        <v>3</v>
      </c>
      <c r="C4" s="38" t="s">
        <v>4</v>
      </c>
      <c r="D4" s="111" t="s">
        <v>29</v>
      </c>
      <c r="E4" s="105"/>
      <c r="F4" s="112"/>
      <c r="G4" s="111" t="s">
        <v>30</v>
      </c>
      <c r="H4" s="105"/>
      <c r="I4" s="112"/>
      <c r="J4" s="111" t="s">
        <v>17</v>
      </c>
      <c r="K4" s="105"/>
      <c r="L4" s="112"/>
      <c r="M4" s="78" t="s">
        <v>5</v>
      </c>
      <c r="N4" s="78" t="s">
        <v>9</v>
      </c>
      <c r="O4" s="79" t="s">
        <v>7</v>
      </c>
    </row>
    <row r="5" spans="1:15" s="39" customFormat="1" ht="15.75" thickBot="1" x14ac:dyDescent="0.3">
      <c r="A5" s="104" t="s">
        <v>26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15" x14ac:dyDescent="0.25">
      <c r="A6" s="7">
        <v>1</v>
      </c>
      <c r="B6" s="8" t="s">
        <v>27</v>
      </c>
      <c r="C6" s="46">
        <v>19</v>
      </c>
      <c r="D6" s="10">
        <v>29</v>
      </c>
      <c r="E6" s="11">
        <v>29</v>
      </c>
      <c r="F6" s="12">
        <v>30</v>
      </c>
      <c r="G6" s="13">
        <v>27</v>
      </c>
      <c r="H6" s="11">
        <v>27</v>
      </c>
      <c r="I6" s="14">
        <v>28</v>
      </c>
      <c r="J6" s="10">
        <v>27</v>
      </c>
      <c r="K6" s="11">
        <v>26</v>
      </c>
      <c r="L6" s="12">
        <v>27</v>
      </c>
      <c r="M6" s="15"/>
      <c r="N6" s="8">
        <f>AVERAGE(D6:F6)+AVERAGE(G6:I6)+AVERAGE(J6:L6)-M6</f>
        <v>83.333333333333329</v>
      </c>
      <c r="O6" s="16">
        <v>3</v>
      </c>
    </row>
    <row r="7" spans="1:15" x14ac:dyDescent="0.25">
      <c r="A7" s="17">
        <v>2</v>
      </c>
      <c r="B7" s="18" t="s">
        <v>28</v>
      </c>
      <c r="C7" s="53">
        <v>18</v>
      </c>
      <c r="D7" s="20">
        <v>28</v>
      </c>
      <c r="E7" s="21">
        <v>28</v>
      </c>
      <c r="F7" s="22">
        <v>29</v>
      </c>
      <c r="G7" s="23">
        <v>28</v>
      </c>
      <c r="H7" s="21">
        <v>28</v>
      </c>
      <c r="I7" s="24">
        <v>29</v>
      </c>
      <c r="J7" s="20">
        <v>28</v>
      </c>
      <c r="K7" s="21">
        <v>28</v>
      </c>
      <c r="L7" s="22">
        <v>28</v>
      </c>
      <c r="M7" s="25"/>
      <c r="N7" s="18">
        <f t="shared" ref="N7" si="0">AVERAGE(D7:F7)+AVERAGE(G7:I7)+AVERAGE(J7:L7)-M7</f>
        <v>84.666666666666657</v>
      </c>
      <c r="O7" s="26">
        <v>2</v>
      </c>
    </row>
    <row r="8" spans="1:15" ht="15.75" thickBot="1" x14ac:dyDescent="0.3">
      <c r="A8" s="27"/>
      <c r="B8" s="28"/>
      <c r="C8" s="60"/>
      <c r="D8" s="30"/>
      <c r="E8" s="31"/>
      <c r="F8" s="32"/>
      <c r="G8" s="33"/>
      <c r="H8" s="31"/>
      <c r="I8" s="34"/>
      <c r="J8" s="30"/>
      <c r="K8" s="31"/>
      <c r="L8" s="32"/>
      <c r="M8" s="35"/>
      <c r="N8" s="28"/>
      <c r="O8" s="36"/>
    </row>
  </sheetData>
  <mergeCells count="6">
    <mergeCell ref="A5:O5"/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Layout" workbookViewId="0">
      <selection activeCell="K16" sqref="K16"/>
    </sheetView>
  </sheetViews>
  <sheetFormatPr defaultRowHeight="15" x14ac:dyDescent="0.25"/>
  <cols>
    <col min="1" max="1" width="3.42578125" customWidth="1"/>
    <col min="2" max="2" width="25.140625" customWidth="1"/>
    <col min="4" max="4" width="6.42578125" customWidth="1"/>
    <col min="5" max="7" width="6.7109375" customWidth="1"/>
    <col min="8" max="8" width="6.42578125" customWidth="1"/>
    <col min="9" max="9" width="6.85546875" customWidth="1"/>
    <col min="10" max="10" width="7.42578125" customWidth="1"/>
    <col min="11" max="12" width="7.5703125" customWidth="1"/>
    <col min="13" max="13" width="11.7109375" customWidth="1"/>
    <col min="14" max="14" width="11.28515625" customWidth="1"/>
    <col min="15" max="15" width="7.5703125" customWidth="1"/>
  </cols>
  <sheetData>
    <row r="1" spans="1:15" x14ac:dyDescent="0.25">
      <c r="A1" s="76" t="s">
        <v>8</v>
      </c>
      <c r="B1" s="2"/>
      <c r="C1" s="3"/>
    </row>
    <row r="2" spans="1:15" ht="15.75" thickBot="1" x14ac:dyDescent="0.3">
      <c r="C2" s="3"/>
    </row>
    <row r="3" spans="1:15" ht="15.75" thickBot="1" x14ac:dyDescent="0.3">
      <c r="A3" s="108" t="s">
        <v>0</v>
      </c>
      <c r="B3" s="109"/>
      <c r="C3" s="4"/>
      <c r="D3" s="108" t="s">
        <v>1</v>
      </c>
      <c r="E3" s="110"/>
      <c r="F3" s="110"/>
      <c r="G3" s="110"/>
      <c r="H3" s="110"/>
      <c r="I3" s="110"/>
      <c r="J3" s="110"/>
      <c r="K3" s="110"/>
      <c r="L3" s="109"/>
      <c r="M3" s="5"/>
      <c r="N3" s="5"/>
      <c r="O3" s="6"/>
    </row>
    <row r="4" spans="1:15" s="39" customFormat="1" ht="45.75" thickBot="1" x14ac:dyDescent="0.3">
      <c r="A4" s="37" t="s">
        <v>2</v>
      </c>
      <c r="B4" s="38" t="s">
        <v>3</v>
      </c>
      <c r="C4" s="38" t="s">
        <v>4</v>
      </c>
      <c r="D4" s="111" t="s">
        <v>51</v>
      </c>
      <c r="E4" s="105"/>
      <c r="F4" s="112"/>
      <c r="G4" s="111" t="s">
        <v>15</v>
      </c>
      <c r="H4" s="105"/>
      <c r="I4" s="112"/>
      <c r="J4" s="111" t="s">
        <v>17</v>
      </c>
      <c r="K4" s="105"/>
      <c r="L4" s="112"/>
      <c r="M4" s="74" t="s">
        <v>5</v>
      </c>
      <c r="N4" s="74" t="s">
        <v>9</v>
      </c>
      <c r="O4" s="75" t="s">
        <v>7</v>
      </c>
    </row>
    <row r="5" spans="1:15" x14ac:dyDescent="0.25">
      <c r="A5" s="7">
        <v>1</v>
      </c>
      <c r="B5" s="8" t="s">
        <v>58</v>
      </c>
      <c r="C5" s="9">
        <v>18</v>
      </c>
      <c r="D5" s="10">
        <v>26</v>
      </c>
      <c r="E5" s="11">
        <v>26</v>
      </c>
      <c r="F5" s="12">
        <v>26</v>
      </c>
      <c r="G5" s="13">
        <v>28</v>
      </c>
      <c r="H5" s="11">
        <v>27</v>
      </c>
      <c r="I5" s="14">
        <v>27</v>
      </c>
      <c r="J5" s="10">
        <v>27</v>
      </c>
      <c r="K5" s="11">
        <v>27</v>
      </c>
      <c r="L5" s="12">
        <v>27</v>
      </c>
      <c r="M5" s="15"/>
      <c r="N5" s="8">
        <f>AVERAGE(D5:F5)+AVERAGE(G5:I5)+AVERAGE(J5:L5)-M5</f>
        <v>80.333333333333329</v>
      </c>
      <c r="O5" s="16"/>
    </row>
    <row r="6" spans="1:15" x14ac:dyDescent="0.25">
      <c r="A6" s="17">
        <v>2</v>
      </c>
      <c r="B6" s="18" t="s">
        <v>71</v>
      </c>
      <c r="C6" s="19">
        <v>19</v>
      </c>
      <c r="D6" s="20">
        <v>28</v>
      </c>
      <c r="E6" s="21">
        <v>28</v>
      </c>
      <c r="F6" s="22">
        <v>28</v>
      </c>
      <c r="G6" s="23">
        <v>29</v>
      </c>
      <c r="H6" s="21">
        <v>29</v>
      </c>
      <c r="I6" s="24">
        <v>28</v>
      </c>
      <c r="J6" s="20">
        <v>30</v>
      </c>
      <c r="K6" s="21">
        <v>30</v>
      </c>
      <c r="L6" s="22">
        <v>30</v>
      </c>
      <c r="M6" s="25"/>
      <c r="N6" s="18">
        <f t="shared" ref="N6:N10" si="0">AVERAGE(D6:F6)+AVERAGE(G6:I6)+AVERAGE(J6:L6)-M6</f>
        <v>86.666666666666671</v>
      </c>
      <c r="O6" s="26">
        <v>2</v>
      </c>
    </row>
    <row r="7" spans="1:15" x14ac:dyDescent="0.25">
      <c r="A7" s="17">
        <v>3</v>
      </c>
      <c r="B7" s="18" t="s">
        <v>59</v>
      </c>
      <c r="C7" s="19">
        <v>21</v>
      </c>
      <c r="D7" s="20">
        <v>29</v>
      </c>
      <c r="E7" s="21">
        <v>29</v>
      </c>
      <c r="F7" s="22">
        <v>29</v>
      </c>
      <c r="G7" s="23">
        <v>27</v>
      </c>
      <c r="H7" s="21">
        <v>28</v>
      </c>
      <c r="I7" s="24">
        <v>29</v>
      </c>
      <c r="J7" s="20">
        <v>28</v>
      </c>
      <c r="K7" s="21">
        <v>28</v>
      </c>
      <c r="L7" s="22">
        <v>28</v>
      </c>
      <c r="M7" s="25"/>
      <c r="N7" s="18">
        <f t="shared" si="0"/>
        <v>85</v>
      </c>
      <c r="O7" s="26">
        <v>3</v>
      </c>
    </row>
    <row r="8" spans="1:15" x14ac:dyDescent="0.25">
      <c r="A8" s="17">
        <v>4</v>
      </c>
      <c r="B8" s="18" t="s">
        <v>72</v>
      </c>
      <c r="C8" s="19">
        <v>22</v>
      </c>
      <c r="D8" s="20">
        <v>30</v>
      </c>
      <c r="E8" s="21">
        <v>30</v>
      </c>
      <c r="F8" s="22">
        <v>30</v>
      </c>
      <c r="G8" s="23">
        <v>30</v>
      </c>
      <c r="H8" s="21">
        <v>30</v>
      </c>
      <c r="I8" s="24">
        <v>30</v>
      </c>
      <c r="J8" s="20">
        <v>29</v>
      </c>
      <c r="K8" s="21">
        <v>29</v>
      </c>
      <c r="L8" s="22">
        <v>29</v>
      </c>
      <c r="M8" s="25"/>
      <c r="N8" s="18">
        <f t="shared" si="0"/>
        <v>89</v>
      </c>
      <c r="O8" s="26">
        <v>1</v>
      </c>
    </row>
    <row r="9" spans="1:15" x14ac:dyDescent="0.25">
      <c r="A9" s="17">
        <v>5</v>
      </c>
      <c r="B9" s="18"/>
      <c r="C9" s="19"/>
      <c r="D9" s="20"/>
      <c r="E9" s="21"/>
      <c r="F9" s="22"/>
      <c r="G9" s="23"/>
      <c r="H9" s="21"/>
      <c r="I9" s="24"/>
      <c r="J9" s="20"/>
      <c r="K9" s="21"/>
      <c r="L9" s="22"/>
      <c r="M9" s="25"/>
      <c r="N9" s="18" t="e">
        <f t="shared" si="0"/>
        <v>#DIV/0!</v>
      </c>
      <c r="O9" s="26"/>
    </row>
    <row r="10" spans="1:15" x14ac:dyDescent="0.25">
      <c r="A10" s="17">
        <v>6</v>
      </c>
      <c r="B10" s="18"/>
      <c r="C10" s="19"/>
      <c r="D10" s="20"/>
      <c r="E10" s="21"/>
      <c r="F10" s="22"/>
      <c r="G10" s="23"/>
      <c r="H10" s="21"/>
      <c r="I10" s="24"/>
      <c r="J10" s="20"/>
      <c r="K10" s="21"/>
      <c r="L10" s="22"/>
      <c r="M10" s="25"/>
      <c r="N10" s="18" t="e">
        <f t="shared" si="0"/>
        <v>#DIV/0!</v>
      </c>
      <c r="O10" s="26"/>
    </row>
    <row r="11" spans="1:15" x14ac:dyDescent="0.25">
      <c r="A11" s="17">
        <v>7</v>
      </c>
      <c r="B11" s="18"/>
      <c r="C11" s="19"/>
      <c r="D11" s="20"/>
      <c r="E11" s="21"/>
      <c r="F11" s="22"/>
      <c r="G11" s="23"/>
      <c r="H11" s="21"/>
      <c r="I11" s="24"/>
      <c r="J11" s="20"/>
      <c r="K11" s="21"/>
      <c r="L11" s="22"/>
      <c r="M11" s="25"/>
      <c r="N11" s="18" t="e">
        <f>AVERAGE(D11:F11)+AVERAGE(G11:I11)+AVERAGE(J11:L11)-M11</f>
        <v>#DIV/0!</v>
      </c>
      <c r="O11" s="26"/>
    </row>
    <row r="12" spans="1:15" x14ac:dyDescent="0.25">
      <c r="A12" s="17"/>
      <c r="B12" s="18"/>
      <c r="C12" s="19"/>
      <c r="D12" s="20"/>
      <c r="E12" s="21"/>
      <c r="F12" s="22"/>
      <c r="G12" s="23"/>
      <c r="H12" s="21"/>
      <c r="I12" s="24"/>
      <c r="J12" s="20"/>
      <c r="K12" s="21"/>
      <c r="L12" s="22"/>
      <c r="M12" s="25"/>
      <c r="N12" s="18"/>
      <c r="O12" s="26"/>
    </row>
    <row r="13" spans="1:15" ht="15.75" thickBot="1" x14ac:dyDescent="0.3">
      <c r="A13" s="27"/>
      <c r="B13" s="28"/>
      <c r="C13" s="29"/>
      <c r="D13" s="30"/>
      <c r="E13" s="31"/>
      <c r="F13" s="32"/>
      <c r="G13" s="33"/>
      <c r="H13" s="31"/>
      <c r="I13" s="34"/>
      <c r="J13" s="30"/>
      <c r="K13" s="31"/>
      <c r="L13" s="32"/>
      <c r="M13" s="35"/>
      <c r="N13" s="28"/>
      <c r="O13" s="36"/>
    </row>
  </sheetData>
  <mergeCells count="5"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workbookViewId="0">
      <selection activeCell="O21" sqref="O21"/>
    </sheetView>
  </sheetViews>
  <sheetFormatPr defaultRowHeight="15" x14ac:dyDescent="0.25"/>
  <cols>
    <col min="1" max="1" width="3.7109375" customWidth="1"/>
    <col min="2" max="2" width="21" customWidth="1"/>
    <col min="4" max="4" width="6.42578125" customWidth="1"/>
    <col min="5" max="7" width="6.7109375" customWidth="1"/>
    <col min="8" max="8" width="6.42578125" customWidth="1"/>
    <col min="9" max="9" width="6.85546875" customWidth="1"/>
    <col min="10" max="10" width="7.42578125" customWidth="1"/>
    <col min="11" max="12" width="7.5703125" customWidth="1"/>
    <col min="13" max="13" width="11.7109375" customWidth="1"/>
    <col min="14" max="14" width="11.28515625" customWidth="1"/>
  </cols>
  <sheetData>
    <row r="1" spans="1:15" x14ac:dyDescent="0.25">
      <c r="A1" s="76" t="s">
        <v>10</v>
      </c>
      <c r="B1" s="2"/>
      <c r="C1" s="3"/>
    </row>
    <row r="2" spans="1:15" ht="15.75" thickBot="1" x14ac:dyDescent="0.3">
      <c r="C2" s="3"/>
    </row>
    <row r="3" spans="1:15" ht="15.75" thickBot="1" x14ac:dyDescent="0.3">
      <c r="A3" s="108" t="s">
        <v>0</v>
      </c>
      <c r="B3" s="109"/>
      <c r="C3" s="4"/>
      <c r="D3" s="108" t="s">
        <v>1</v>
      </c>
      <c r="E3" s="110"/>
      <c r="F3" s="110"/>
      <c r="G3" s="110"/>
      <c r="H3" s="110"/>
      <c r="I3" s="110"/>
      <c r="J3" s="110"/>
      <c r="K3" s="110"/>
      <c r="L3" s="109"/>
      <c r="M3" s="5"/>
      <c r="N3" s="5"/>
      <c r="O3" s="6"/>
    </row>
    <row r="4" spans="1:15" ht="45.75" thickBot="1" x14ac:dyDescent="0.3">
      <c r="A4" s="37" t="s">
        <v>2</v>
      </c>
      <c r="B4" s="38" t="s">
        <v>3</v>
      </c>
      <c r="C4" s="38" t="s">
        <v>4</v>
      </c>
      <c r="D4" s="111" t="s">
        <v>66</v>
      </c>
      <c r="E4" s="105"/>
      <c r="F4" s="112"/>
      <c r="G4" s="111" t="s">
        <v>29</v>
      </c>
      <c r="H4" s="105"/>
      <c r="I4" s="112"/>
      <c r="J4" s="111" t="s">
        <v>17</v>
      </c>
      <c r="K4" s="105"/>
      <c r="L4" s="112"/>
      <c r="M4" s="74" t="s">
        <v>5</v>
      </c>
      <c r="N4" s="74" t="s">
        <v>9</v>
      </c>
      <c r="O4" s="75" t="s">
        <v>7</v>
      </c>
    </row>
    <row r="5" spans="1:15" ht="15.75" thickBot="1" x14ac:dyDescent="0.3">
      <c r="A5" s="104" t="s">
        <v>14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15" x14ac:dyDescent="0.25">
      <c r="A6" s="7">
        <v>1</v>
      </c>
      <c r="B6" s="8" t="s">
        <v>73</v>
      </c>
      <c r="C6" s="9">
        <v>10</v>
      </c>
      <c r="D6" s="10">
        <v>29</v>
      </c>
      <c r="E6" s="11">
        <v>27</v>
      </c>
      <c r="F6" s="12">
        <v>27</v>
      </c>
      <c r="G6" s="13">
        <v>29</v>
      </c>
      <c r="H6" s="11">
        <v>30</v>
      </c>
      <c r="I6" s="14">
        <v>29</v>
      </c>
      <c r="J6" s="10">
        <v>29</v>
      </c>
      <c r="K6" s="11">
        <v>29</v>
      </c>
      <c r="L6" s="12">
        <v>29</v>
      </c>
      <c r="M6" s="15"/>
      <c r="N6" s="8">
        <f>AVERAGE(D6:F6)+AVERAGE(G6:I6)+AVERAGE(J6:L6)-M6</f>
        <v>86</v>
      </c>
      <c r="O6" s="16">
        <v>3</v>
      </c>
    </row>
    <row r="7" spans="1:15" x14ac:dyDescent="0.25">
      <c r="A7" s="17">
        <v>2</v>
      </c>
      <c r="B7" s="18" t="s">
        <v>44</v>
      </c>
      <c r="C7" s="19">
        <v>11</v>
      </c>
      <c r="D7" s="20">
        <v>30</v>
      </c>
      <c r="E7" s="21">
        <v>29</v>
      </c>
      <c r="F7" s="22">
        <v>29</v>
      </c>
      <c r="G7" s="23">
        <v>28</v>
      </c>
      <c r="H7" s="21">
        <v>28</v>
      </c>
      <c r="I7" s="24">
        <v>28</v>
      </c>
      <c r="J7" s="20">
        <v>30</v>
      </c>
      <c r="K7" s="21">
        <v>30</v>
      </c>
      <c r="L7" s="22">
        <v>28</v>
      </c>
      <c r="M7" s="25"/>
      <c r="N7" s="18">
        <f t="shared" ref="N7:N15" si="0">AVERAGE(D7:F7)+AVERAGE(G7:I7)+AVERAGE(J7:L7)-M7</f>
        <v>86.666666666666657</v>
      </c>
      <c r="O7" s="26">
        <v>2</v>
      </c>
    </row>
    <row r="8" spans="1:15" x14ac:dyDescent="0.25">
      <c r="A8" s="17">
        <v>3</v>
      </c>
      <c r="B8" s="18" t="s">
        <v>74</v>
      </c>
      <c r="C8" s="19">
        <v>15</v>
      </c>
      <c r="D8" s="20">
        <v>28</v>
      </c>
      <c r="E8" s="21">
        <v>30</v>
      </c>
      <c r="F8" s="22">
        <v>28</v>
      </c>
      <c r="G8" s="23">
        <v>30</v>
      </c>
      <c r="H8" s="21">
        <v>29</v>
      </c>
      <c r="I8" s="24">
        <v>30</v>
      </c>
      <c r="J8" s="20">
        <v>28</v>
      </c>
      <c r="K8" s="21">
        <v>28</v>
      </c>
      <c r="L8" s="22">
        <v>30</v>
      </c>
      <c r="M8" s="25"/>
      <c r="N8" s="18">
        <f t="shared" si="0"/>
        <v>87</v>
      </c>
      <c r="O8" s="26">
        <v>1</v>
      </c>
    </row>
    <row r="9" spans="1:15" x14ac:dyDescent="0.25">
      <c r="A9" s="17"/>
      <c r="B9" s="18"/>
      <c r="C9" s="19"/>
      <c r="D9" s="20"/>
      <c r="E9" s="21"/>
      <c r="F9" s="22"/>
      <c r="G9" s="23"/>
      <c r="H9" s="21"/>
      <c r="I9" s="24"/>
      <c r="J9" s="20"/>
      <c r="K9" s="21"/>
      <c r="L9" s="22"/>
      <c r="M9" s="25"/>
      <c r="N9" s="18"/>
      <c r="O9" s="26"/>
    </row>
    <row r="10" spans="1:15" ht="15.75" thickBot="1" x14ac:dyDescent="0.3">
      <c r="A10" s="27"/>
      <c r="B10" s="28"/>
      <c r="C10" s="29"/>
      <c r="D10" s="30"/>
      <c r="E10" s="31"/>
      <c r="F10" s="32"/>
      <c r="G10" s="33"/>
      <c r="H10" s="31"/>
      <c r="I10" s="34"/>
      <c r="J10" s="30"/>
      <c r="K10" s="31"/>
      <c r="L10" s="32"/>
      <c r="M10" s="35"/>
      <c r="N10" s="28"/>
      <c r="O10" s="36"/>
    </row>
    <row r="11" spans="1:15" ht="15.75" thickBot="1" x14ac:dyDescent="0.3">
      <c r="A11" s="144" t="s">
        <v>26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6"/>
    </row>
    <row r="12" spans="1:15" x14ac:dyDescent="0.25">
      <c r="A12" s="7">
        <v>1</v>
      </c>
      <c r="B12" s="8" t="s">
        <v>27</v>
      </c>
      <c r="C12" s="9">
        <v>12</v>
      </c>
      <c r="D12" s="10">
        <v>27</v>
      </c>
      <c r="E12" s="11">
        <v>27</v>
      </c>
      <c r="F12" s="12">
        <v>26</v>
      </c>
      <c r="G12" s="13">
        <v>28</v>
      </c>
      <c r="H12" s="11">
        <v>29</v>
      </c>
      <c r="I12" s="14">
        <v>29</v>
      </c>
      <c r="J12" s="10">
        <v>27</v>
      </c>
      <c r="K12" s="11">
        <v>27</v>
      </c>
      <c r="L12" s="12">
        <v>27</v>
      </c>
      <c r="M12" s="15"/>
      <c r="N12" s="8">
        <f t="shared" si="0"/>
        <v>82.333333333333343</v>
      </c>
      <c r="O12" s="16"/>
    </row>
    <row r="13" spans="1:15" x14ac:dyDescent="0.25">
      <c r="A13" s="17">
        <v>2</v>
      </c>
      <c r="B13" s="18" t="s">
        <v>75</v>
      </c>
      <c r="C13" s="19">
        <v>13</v>
      </c>
      <c r="D13" s="20">
        <v>28</v>
      </c>
      <c r="E13" s="21">
        <v>27</v>
      </c>
      <c r="F13" s="22">
        <v>27</v>
      </c>
      <c r="G13" s="23">
        <v>29</v>
      </c>
      <c r="H13" s="21">
        <v>30</v>
      </c>
      <c r="I13" s="24">
        <v>30</v>
      </c>
      <c r="J13" s="20">
        <v>28</v>
      </c>
      <c r="K13" s="21">
        <v>29</v>
      </c>
      <c r="L13" s="22">
        <v>28</v>
      </c>
      <c r="M13" s="25"/>
      <c r="N13" s="18">
        <f t="shared" si="0"/>
        <v>85.333333333333329</v>
      </c>
      <c r="O13" s="26">
        <v>2</v>
      </c>
    </row>
    <row r="14" spans="1:15" x14ac:dyDescent="0.25">
      <c r="A14" s="17">
        <v>3</v>
      </c>
      <c r="B14" s="18" t="s">
        <v>76</v>
      </c>
      <c r="C14" s="19">
        <v>14</v>
      </c>
      <c r="D14" s="20">
        <v>29</v>
      </c>
      <c r="E14" s="21">
        <v>28</v>
      </c>
      <c r="F14" s="22">
        <v>28</v>
      </c>
      <c r="G14" s="23">
        <v>30</v>
      </c>
      <c r="H14" s="21">
        <v>28</v>
      </c>
      <c r="I14" s="24">
        <v>27</v>
      </c>
      <c r="J14" s="20">
        <v>30</v>
      </c>
      <c r="K14" s="21">
        <v>28</v>
      </c>
      <c r="L14" s="22">
        <v>29</v>
      </c>
      <c r="M14" s="25"/>
      <c r="N14" s="18">
        <f t="shared" si="0"/>
        <v>85.666666666666657</v>
      </c>
      <c r="O14" s="26">
        <v>1</v>
      </c>
    </row>
    <row r="15" spans="1:15" x14ac:dyDescent="0.25">
      <c r="A15" s="17">
        <v>4</v>
      </c>
      <c r="B15" s="18" t="s">
        <v>77</v>
      </c>
      <c r="C15" s="19">
        <v>16</v>
      </c>
      <c r="D15" s="20">
        <v>27</v>
      </c>
      <c r="E15" s="21">
        <v>27</v>
      </c>
      <c r="F15" s="22">
        <v>27</v>
      </c>
      <c r="G15" s="23">
        <v>27</v>
      </c>
      <c r="H15" s="21">
        <v>27</v>
      </c>
      <c r="I15" s="24">
        <v>28</v>
      </c>
      <c r="J15" s="20">
        <v>29</v>
      </c>
      <c r="K15" s="21">
        <v>30</v>
      </c>
      <c r="L15" s="22">
        <v>30</v>
      </c>
      <c r="M15" s="25"/>
      <c r="N15" s="18">
        <f t="shared" si="0"/>
        <v>84</v>
      </c>
      <c r="O15" s="26">
        <v>3</v>
      </c>
    </row>
    <row r="16" spans="1:15" ht="15.75" thickBot="1" x14ac:dyDescent="0.3">
      <c r="A16" s="27"/>
      <c r="B16" s="28"/>
      <c r="C16" s="29"/>
      <c r="D16" s="30"/>
      <c r="E16" s="31"/>
      <c r="F16" s="32"/>
      <c r="G16" s="33"/>
      <c r="H16" s="31"/>
      <c r="I16" s="34"/>
      <c r="J16" s="30"/>
      <c r="K16" s="31"/>
      <c r="L16" s="32"/>
      <c r="M16" s="35"/>
      <c r="N16" s="28"/>
      <c r="O16" s="36"/>
    </row>
  </sheetData>
  <mergeCells count="7">
    <mergeCell ref="A5:O5"/>
    <mergeCell ref="A11:O11"/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view="pageLayout" workbookViewId="0">
      <selection activeCell="I25" sqref="I25"/>
    </sheetView>
  </sheetViews>
  <sheetFormatPr defaultRowHeight="15" x14ac:dyDescent="0.25"/>
  <cols>
    <col min="1" max="1" width="3.5703125" customWidth="1"/>
    <col min="2" max="2" width="24" customWidth="1"/>
    <col min="4" max="4" width="4.7109375" customWidth="1"/>
    <col min="5" max="5" width="5" customWidth="1"/>
    <col min="6" max="6" width="4.7109375" customWidth="1"/>
    <col min="7" max="7" width="4.42578125" customWidth="1"/>
    <col min="8" max="10" width="4.7109375" customWidth="1"/>
    <col min="11" max="11" width="5" customWidth="1"/>
    <col min="12" max="12" width="4.85546875" customWidth="1"/>
    <col min="13" max="13" width="11.7109375" customWidth="1"/>
    <col min="14" max="14" width="11.28515625" customWidth="1"/>
  </cols>
  <sheetData>
    <row r="1" spans="1:15" x14ac:dyDescent="0.25">
      <c r="A1" s="76" t="s">
        <v>12</v>
      </c>
      <c r="B1" s="2"/>
      <c r="C1" s="3"/>
    </row>
    <row r="2" spans="1:15" ht="15.75" thickBot="1" x14ac:dyDescent="0.3">
      <c r="C2" s="3"/>
    </row>
    <row r="3" spans="1:15" ht="15.75" thickBot="1" x14ac:dyDescent="0.3">
      <c r="A3" s="108" t="s">
        <v>0</v>
      </c>
      <c r="B3" s="109"/>
      <c r="C3" s="4"/>
      <c r="D3" s="108" t="s">
        <v>1</v>
      </c>
      <c r="E3" s="110"/>
      <c r="F3" s="110"/>
      <c r="G3" s="110"/>
      <c r="H3" s="110"/>
      <c r="I3" s="110"/>
      <c r="J3" s="110"/>
      <c r="K3" s="110"/>
      <c r="L3" s="110"/>
      <c r="M3" s="5"/>
      <c r="N3" s="5"/>
      <c r="O3" s="6"/>
    </row>
    <row r="4" spans="1:15" ht="45.75" thickBot="1" x14ac:dyDescent="0.3">
      <c r="A4" s="37" t="s">
        <v>2</v>
      </c>
      <c r="B4" s="38" t="s">
        <v>3</v>
      </c>
      <c r="C4" s="38" t="s">
        <v>4</v>
      </c>
      <c r="D4" s="111" t="s">
        <v>31</v>
      </c>
      <c r="E4" s="105"/>
      <c r="F4" s="112"/>
      <c r="G4" s="111" t="s">
        <v>17</v>
      </c>
      <c r="H4" s="105"/>
      <c r="I4" s="112"/>
      <c r="J4" s="104" t="s">
        <v>15</v>
      </c>
      <c r="K4" s="106"/>
      <c r="L4" s="107"/>
      <c r="M4" s="74" t="s">
        <v>5</v>
      </c>
      <c r="N4" s="74" t="s">
        <v>9</v>
      </c>
      <c r="O4" s="75" t="s">
        <v>7</v>
      </c>
    </row>
    <row r="5" spans="1:15" ht="15.75" thickBot="1" x14ac:dyDescent="0.3">
      <c r="A5" s="113" t="s">
        <v>14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</row>
    <row r="6" spans="1:15" ht="15.75" thickBot="1" x14ac:dyDescent="0.3">
      <c r="A6" s="7">
        <v>1</v>
      </c>
      <c r="B6" s="8" t="s">
        <v>32</v>
      </c>
      <c r="C6" s="9">
        <v>9</v>
      </c>
      <c r="D6" s="10">
        <v>28</v>
      </c>
      <c r="E6" s="11">
        <v>28</v>
      </c>
      <c r="F6" s="12">
        <v>27</v>
      </c>
      <c r="G6" s="13">
        <v>25</v>
      </c>
      <c r="H6" s="11">
        <v>25</v>
      </c>
      <c r="I6" s="14">
        <v>28</v>
      </c>
      <c r="J6" s="10">
        <v>27</v>
      </c>
      <c r="K6" s="11">
        <v>26</v>
      </c>
      <c r="L6" s="12">
        <v>24</v>
      </c>
      <c r="M6" s="15"/>
      <c r="N6" s="8">
        <f>AVERAGE(D6:F6)+AVERAGE(G6:I6)+AVERAGE(J6:L6)+-M6</f>
        <v>79.333333333333343</v>
      </c>
      <c r="O6" s="16"/>
    </row>
    <row r="7" spans="1:15" ht="15.75" thickBot="1" x14ac:dyDescent="0.3">
      <c r="A7" s="17">
        <v>2</v>
      </c>
      <c r="B7" s="8" t="s">
        <v>33</v>
      </c>
      <c r="C7" s="19">
        <v>12</v>
      </c>
      <c r="D7" s="20">
        <v>25</v>
      </c>
      <c r="E7" s="21">
        <v>26</v>
      </c>
      <c r="F7" s="22">
        <v>27</v>
      </c>
      <c r="G7" s="23">
        <v>29</v>
      </c>
      <c r="H7" s="21">
        <v>29</v>
      </c>
      <c r="I7" s="24">
        <v>29</v>
      </c>
      <c r="J7" s="20">
        <v>26</v>
      </c>
      <c r="K7" s="21">
        <v>26</v>
      </c>
      <c r="L7" s="22">
        <v>26</v>
      </c>
      <c r="M7" s="25"/>
      <c r="N7" s="8">
        <f t="shared" ref="N7:N9" si="0">AVERAGE(D7:F7)+AVERAGE(G7:I7)+AVERAGE(J7:L7)+-M7</f>
        <v>81</v>
      </c>
      <c r="O7" s="26">
        <v>3</v>
      </c>
    </row>
    <row r="8" spans="1:15" ht="15.75" thickBot="1" x14ac:dyDescent="0.3">
      <c r="A8" s="17">
        <v>3</v>
      </c>
      <c r="B8" s="8" t="s">
        <v>34</v>
      </c>
      <c r="C8" s="19">
        <v>10</v>
      </c>
      <c r="D8" s="20">
        <v>26</v>
      </c>
      <c r="E8" s="21">
        <v>27</v>
      </c>
      <c r="F8" s="22">
        <v>27</v>
      </c>
      <c r="G8" s="23">
        <v>28</v>
      </c>
      <c r="H8" s="21">
        <v>28</v>
      </c>
      <c r="I8" s="24">
        <v>27</v>
      </c>
      <c r="J8" s="20">
        <v>26</v>
      </c>
      <c r="K8" s="21">
        <v>29</v>
      </c>
      <c r="L8" s="22">
        <v>26</v>
      </c>
      <c r="M8" s="25"/>
      <c r="N8" s="8">
        <f t="shared" si="0"/>
        <v>81.333333333333343</v>
      </c>
      <c r="O8" s="26">
        <v>2</v>
      </c>
    </row>
    <row r="9" spans="1:15" ht="15.75" thickBot="1" x14ac:dyDescent="0.3">
      <c r="A9" s="17">
        <v>4</v>
      </c>
      <c r="B9" s="8" t="s">
        <v>20</v>
      </c>
      <c r="C9" s="19">
        <v>11</v>
      </c>
      <c r="D9" s="20">
        <v>29</v>
      </c>
      <c r="E9" s="21">
        <v>28</v>
      </c>
      <c r="F9" s="22">
        <v>29</v>
      </c>
      <c r="G9" s="23">
        <v>30</v>
      </c>
      <c r="H9" s="21">
        <v>30</v>
      </c>
      <c r="I9" s="24">
        <v>30</v>
      </c>
      <c r="J9" s="20">
        <v>29</v>
      </c>
      <c r="K9" s="21">
        <v>28</v>
      </c>
      <c r="L9" s="22">
        <v>29</v>
      </c>
      <c r="M9" s="25"/>
      <c r="N9" s="8">
        <f t="shared" si="0"/>
        <v>87.333333333333343</v>
      </c>
      <c r="O9" s="26">
        <v>1</v>
      </c>
    </row>
    <row r="10" spans="1:15" ht="15.75" thickBot="1" x14ac:dyDescent="0.3">
      <c r="A10" s="27"/>
      <c r="B10" s="28"/>
      <c r="C10" s="29"/>
      <c r="D10" s="30"/>
      <c r="E10" s="31"/>
      <c r="F10" s="32"/>
      <c r="G10" s="33"/>
      <c r="H10" s="31"/>
      <c r="I10" s="34"/>
      <c r="J10" s="30"/>
      <c r="K10" s="31"/>
      <c r="L10" s="32"/>
      <c r="M10" s="35"/>
      <c r="N10" s="96"/>
      <c r="O10" s="36"/>
    </row>
  </sheetData>
  <mergeCells count="6">
    <mergeCell ref="A5:O5"/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view="pageLayout" workbookViewId="0">
      <selection activeCell="O11" sqref="O11"/>
    </sheetView>
  </sheetViews>
  <sheetFormatPr defaultRowHeight="15" x14ac:dyDescent="0.25"/>
  <cols>
    <col min="1" max="1" width="6.28515625" customWidth="1"/>
    <col min="2" max="2" width="28.140625" customWidth="1"/>
    <col min="4" max="6" width="4.5703125" customWidth="1"/>
    <col min="7" max="8" width="4.42578125" customWidth="1"/>
    <col min="9" max="9" width="4.5703125" customWidth="1"/>
    <col min="10" max="10" width="3.85546875" customWidth="1"/>
    <col min="11" max="12" width="4.28515625" customWidth="1"/>
    <col min="13" max="13" width="11.7109375" customWidth="1"/>
    <col min="14" max="14" width="11.28515625" customWidth="1"/>
  </cols>
  <sheetData>
    <row r="1" spans="1:15" x14ac:dyDescent="0.25">
      <c r="A1" s="76" t="s">
        <v>25</v>
      </c>
      <c r="B1" s="2"/>
      <c r="C1" s="3"/>
    </row>
    <row r="2" spans="1:15" ht="15.75" thickBot="1" x14ac:dyDescent="0.3">
      <c r="C2" s="3"/>
    </row>
    <row r="3" spans="1:15" ht="15.75" thickBot="1" x14ac:dyDescent="0.3">
      <c r="A3" s="108" t="s">
        <v>0</v>
      </c>
      <c r="B3" s="109"/>
      <c r="C3" s="4"/>
      <c r="D3" s="94" t="s">
        <v>1</v>
      </c>
      <c r="E3" s="95"/>
      <c r="F3" s="95"/>
      <c r="G3" s="95"/>
      <c r="H3" s="95"/>
      <c r="I3" s="95"/>
      <c r="J3" s="95"/>
      <c r="K3" s="95"/>
      <c r="L3" s="95"/>
      <c r="M3" s="5"/>
      <c r="N3" s="5"/>
      <c r="O3" s="6"/>
    </row>
    <row r="4" spans="1:15" ht="45.75" customHeight="1" thickBot="1" x14ac:dyDescent="0.3">
      <c r="A4" s="37" t="s">
        <v>2</v>
      </c>
      <c r="B4" s="38" t="s">
        <v>3</v>
      </c>
      <c r="C4" s="38" t="s">
        <v>4</v>
      </c>
      <c r="D4" s="111" t="s">
        <v>31</v>
      </c>
      <c r="E4" s="105"/>
      <c r="F4" s="112"/>
      <c r="G4" s="111" t="s">
        <v>17</v>
      </c>
      <c r="H4" s="105"/>
      <c r="I4" s="112"/>
      <c r="J4" s="104" t="s">
        <v>15</v>
      </c>
      <c r="K4" s="106"/>
      <c r="L4" s="107"/>
      <c r="M4" s="74" t="s">
        <v>5</v>
      </c>
      <c r="N4" s="74" t="s">
        <v>9</v>
      </c>
      <c r="O4" s="75" t="s">
        <v>7</v>
      </c>
    </row>
    <row r="5" spans="1:15" ht="15.75" thickBot="1" x14ac:dyDescent="0.3">
      <c r="A5" s="113" t="s">
        <v>24</v>
      </c>
      <c r="B5" s="114"/>
      <c r="C5" s="114"/>
      <c r="D5" s="114"/>
      <c r="E5" s="114"/>
      <c r="F5" s="114"/>
      <c r="G5" s="114"/>
      <c r="H5" s="114"/>
      <c r="I5" s="114"/>
      <c r="J5" s="116"/>
      <c r="K5" s="116"/>
      <c r="L5" s="116"/>
      <c r="M5" s="116"/>
      <c r="N5" s="114"/>
      <c r="O5" s="115"/>
    </row>
    <row r="6" spans="1:15" x14ac:dyDescent="0.25">
      <c r="A6" s="7">
        <v>1</v>
      </c>
      <c r="B6" s="97" t="s">
        <v>35</v>
      </c>
      <c r="C6" s="9">
        <v>14</v>
      </c>
      <c r="D6" s="10">
        <v>27</v>
      </c>
      <c r="E6" s="11">
        <v>26</v>
      </c>
      <c r="F6" s="12">
        <v>28</v>
      </c>
      <c r="G6" s="13">
        <v>28</v>
      </c>
      <c r="H6" s="11">
        <v>28</v>
      </c>
      <c r="I6" s="14">
        <v>28</v>
      </c>
      <c r="J6" s="10">
        <v>26</v>
      </c>
      <c r="K6" s="11">
        <v>26</v>
      </c>
      <c r="L6" s="12">
        <v>25</v>
      </c>
      <c r="M6" s="8"/>
      <c r="N6" s="16">
        <f t="shared" ref="N6:N9" si="0">AVERAGE(D6:F6)+AVERAGE(G6:I6)+AVERAGE(J6:L6)-M6</f>
        <v>80.666666666666671</v>
      </c>
      <c r="O6" s="16"/>
    </row>
    <row r="7" spans="1:15" x14ac:dyDescent="0.25">
      <c r="A7" s="17">
        <v>2</v>
      </c>
      <c r="B7" s="97" t="s">
        <v>36</v>
      </c>
      <c r="C7" s="19">
        <v>16</v>
      </c>
      <c r="D7" s="20">
        <v>29</v>
      </c>
      <c r="E7" s="21">
        <v>29</v>
      </c>
      <c r="F7" s="22">
        <v>28</v>
      </c>
      <c r="G7" s="23">
        <v>27</v>
      </c>
      <c r="H7" s="21">
        <v>27</v>
      </c>
      <c r="I7" s="24">
        <v>27</v>
      </c>
      <c r="J7" s="20">
        <v>27</v>
      </c>
      <c r="K7" s="21">
        <v>26</v>
      </c>
      <c r="L7" s="22">
        <v>26</v>
      </c>
      <c r="M7" s="18"/>
      <c r="N7" s="26">
        <f t="shared" si="0"/>
        <v>82</v>
      </c>
      <c r="O7" s="26">
        <v>2</v>
      </c>
    </row>
    <row r="8" spans="1:15" x14ac:dyDescent="0.25">
      <c r="A8" s="17">
        <v>3</v>
      </c>
      <c r="B8" s="97" t="s">
        <v>21</v>
      </c>
      <c r="C8" s="19">
        <v>13</v>
      </c>
      <c r="D8" s="20">
        <v>26</v>
      </c>
      <c r="E8" s="21">
        <v>27</v>
      </c>
      <c r="F8" s="22">
        <v>27</v>
      </c>
      <c r="G8" s="23">
        <v>29</v>
      </c>
      <c r="H8" s="21">
        <v>29</v>
      </c>
      <c r="I8" s="24">
        <v>29</v>
      </c>
      <c r="J8" s="20">
        <v>25</v>
      </c>
      <c r="K8" s="21">
        <v>26</v>
      </c>
      <c r="L8" s="22">
        <v>26</v>
      </c>
      <c r="M8" s="18"/>
      <c r="N8" s="26">
        <f t="shared" si="0"/>
        <v>81.333333333333343</v>
      </c>
      <c r="O8" s="26">
        <v>3</v>
      </c>
    </row>
    <row r="9" spans="1:15" x14ac:dyDescent="0.25">
      <c r="A9" s="17">
        <v>4</v>
      </c>
      <c r="B9" s="97" t="s">
        <v>37</v>
      </c>
      <c r="C9" s="19">
        <v>17</v>
      </c>
      <c r="D9" s="20">
        <v>28</v>
      </c>
      <c r="E9" s="21">
        <v>29</v>
      </c>
      <c r="F9" s="22">
        <v>29</v>
      </c>
      <c r="G9" s="23">
        <v>30</v>
      </c>
      <c r="H9" s="21">
        <v>30</v>
      </c>
      <c r="I9" s="24">
        <v>30</v>
      </c>
      <c r="J9" s="20">
        <v>29</v>
      </c>
      <c r="K9" s="21">
        <v>28</v>
      </c>
      <c r="L9" s="22">
        <v>27</v>
      </c>
      <c r="M9" s="18"/>
      <c r="N9" s="26">
        <f t="shared" si="0"/>
        <v>86.666666666666671</v>
      </c>
      <c r="O9" s="26">
        <v>1</v>
      </c>
    </row>
    <row r="10" spans="1:15" ht="15.75" thickBot="1" x14ac:dyDescent="0.3">
      <c r="A10" s="27"/>
      <c r="B10" s="28"/>
      <c r="C10" s="29"/>
      <c r="D10" s="30"/>
      <c r="E10" s="31"/>
      <c r="F10" s="32"/>
      <c r="G10" s="33"/>
      <c r="H10" s="31"/>
      <c r="I10" s="34"/>
      <c r="J10" s="30"/>
      <c r="K10" s="31"/>
      <c r="L10" s="32"/>
      <c r="M10" s="28"/>
      <c r="N10" s="36"/>
      <c r="O10" s="36"/>
    </row>
  </sheetData>
  <mergeCells count="5">
    <mergeCell ref="A5:O5"/>
    <mergeCell ref="A3:B3"/>
    <mergeCell ref="D4:F4"/>
    <mergeCell ref="G4:I4"/>
    <mergeCell ref="J4:L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Layout" workbookViewId="0">
      <selection activeCell="O13" sqref="O13"/>
    </sheetView>
  </sheetViews>
  <sheetFormatPr defaultRowHeight="15" x14ac:dyDescent="0.25"/>
  <cols>
    <col min="1" max="1" width="5.5703125" customWidth="1"/>
    <col min="2" max="2" width="20.7109375" customWidth="1"/>
    <col min="4" max="4" width="6.42578125" customWidth="1"/>
    <col min="5" max="7" width="6.7109375" customWidth="1"/>
    <col min="8" max="8" width="6.42578125" customWidth="1"/>
    <col min="9" max="9" width="6.85546875" customWidth="1"/>
    <col min="10" max="10" width="7.42578125" customWidth="1"/>
    <col min="11" max="12" width="7.5703125" customWidth="1"/>
    <col min="13" max="13" width="11.7109375" customWidth="1"/>
    <col min="14" max="14" width="11.28515625" customWidth="1"/>
  </cols>
  <sheetData>
    <row r="1" spans="1:15" x14ac:dyDescent="0.25">
      <c r="A1" s="76" t="s">
        <v>11</v>
      </c>
      <c r="B1" s="2"/>
      <c r="C1" s="3"/>
    </row>
    <row r="2" spans="1:15" ht="15.75" thickBot="1" x14ac:dyDescent="0.3">
      <c r="C2" s="3"/>
    </row>
    <row r="3" spans="1:15" ht="15.75" thickBot="1" x14ac:dyDescent="0.3">
      <c r="A3" s="108" t="s">
        <v>0</v>
      </c>
      <c r="B3" s="109"/>
      <c r="C3" s="4"/>
      <c r="D3" s="108" t="s">
        <v>1</v>
      </c>
      <c r="E3" s="110"/>
      <c r="F3" s="110"/>
      <c r="G3" s="110"/>
      <c r="H3" s="110"/>
      <c r="I3" s="110"/>
      <c r="J3" s="110"/>
      <c r="K3" s="110"/>
      <c r="L3" s="109"/>
      <c r="M3" s="5"/>
      <c r="N3" s="5"/>
      <c r="O3" s="6"/>
    </row>
    <row r="4" spans="1:15" ht="45.75" thickBot="1" x14ac:dyDescent="0.3">
      <c r="A4" s="37" t="s">
        <v>2</v>
      </c>
      <c r="B4" s="38" t="s">
        <v>3</v>
      </c>
      <c r="C4" s="38" t="s">
        <v>4</v>
      </c>
      <c r="D4" s="111" t="s">
        <v>15</v>
      </c>
      <c r="E4" s="105"/>
      <c r="F4" s="112"/>
      <c r="G4" s="111" t="s">
        <v>31</v>
      </c>
      <c r="H4" s="105"/>
      <c r="I4" s="112"/>
      <c r="J4" s="111" t="s">
        <v>30</v>
      </c>
      <c r="K4" s="105"/>
      <c r="L4" s="112"/>
      <c r="M4" s="74" t="s">
        <v>5</v>
      </c>
      <c r="N4" s="74" t="s">
        <v>9</v>
      </c>
      <c r="O4" s="75" t="s">
        <v>7</v>
      </c>
    </row>
    <row r="5" spans="1:15" x14ac:dyDescent="0.25">
      <c r="A5" s="7">
        <v>1</v>
      </c>
      <c r="B5" s="97" t="s">
        <v>38</v>
      </c>
      <c r="C5" s="9">
        <v>6</v>
      </c>
      <c r="D5" s="10">
        <v>27</v>
      </c>
      <c r="E5" s="11">
        <v>27</v>
      </c>
      <c r="F5" s="12">
        <v>27</v>
      </c>
      <c r="G5" s="13">
        <v>26</v>
      </c>
      <c r="H5" s="11">
        <v>27</v>
      </c>
      <c r="I5" s="14">
        <v>24</v>
      </c>
      <c r="J5" s="10">
        <v>26</v>
      </c>
      <c r="K5" s="11">
        <v>27</v>
      </c>
      <c r="L5" s="12">
        <v>27</v>
      </c>
      <c r="M5" s="15"/>
      <c r="N5" s="8">
        <f>AVERAGE(D5:F5)+AVERAGE(G5:I5)+AVERAGE(J5:L5)-M5</f>
        <v>79.333333333333343</v>
      </c>
      <c r="O5" s="16"/>
    </row>
    <row r="6" spans="1:15" x14ac:dyDescent="0.25">
      <c r="A6" s="17">
        <v>2</v>
      </c>
      <c r="B6" s="97" t="s">
        <v>39</v>
      </c>
      <c r="C6" s="19">
        <v>8</v>
      </c>
      <c r="D6" s="20">
        <v>27</v>
      </c>
      <c r="E6" s="21">
        <v>27</v>
      </c>
      <c r="F6" s="22">
        <v>27</v>
      </c>
      <c r="G6" s="23">
        <v>27</v>
      </c>
      <c r="H6" s="21">
        <v>26</v>
      </c>
      <c r="I6" s="24">
        <v>28</v>
      </c>
      <c r="J6" s="20">
        <v>28</v>
      </c>
      <c r="K6" s="21">
        <v>27</v>
      </c>
      <c r="L6" s="22">
        <v>27</v>
      </c>
      <c r="M6" s="25"/>
      <c r="N6" s="18">
        <f t="shared" ref="N6:N10" si="0">AVERAGE(D6:F6)+AVERAGE(G6:I6)+AVERAGE(J6:L6)-M6</f>
        <v>81.333333333333329</v>
      </c>
      <c r="O6" s="26"/>
    </row>
    <row r="7" spans="1:15" x14ac:dyDescent="0.25">
      <c r="A7" s="17">
        <v>3</v>
      </c>
      <c r="B7" s="97" t="s">
        <v>40</v>
      </c>
      <c r="C7" s="19">
        <v>9</v>
      </c>
      <c r="D7" s="20">
        <v>27</v>
      </c>
      <c r="E7" s="21">
        <v>27</v>
      </c>
      <c r="F7" s="22">
        <v>27</v>
      </c>
      <c r="G7" s="23">
        <v>27</v>
      </c>
      <c r="H7" s="21">
        <v>29</v>
      </c>
      <c r="I7" s="24">
        <v>29</v>
      </c>
      <c r="J7" s="20">
        <v>29</v>
      </c>
      <c r="K7" s="21">
        <v>29</v>
      </c>
      <c r="L7" s="22">
        <v>27</v>
      </c>
      <c r="M7" s="25"/>
      <c r="N7" s="18">
        <f t="shared" si="0"/>
        <v>83.666666666666657</v>
      </c>
      <c r="O7" s="26">
        <v>2</v>
      </c>
    </row>
    <row r="8" spans="1:15" x14ac:dyDescent="0.25">
      <c r="A8" s="17">
        <v>4</v>
      </c>
      <c r="B8" s="97" t="s">
        <v>41</v>
      </c>
      <c r="C8" s="19">
        <v>7</v>
      </c>
      <c r="D8" s="20">
        <v>28</v>
      </c>
      <c r="E8" s="21">
        <v>30</v>
      </c>
      <c r="F8" s="22">
        <v>28</v>
      </c>
      <c r="G8" s="23">
        <v>26</v>
      </c>
      <c r="H8" s="21">
        <v>26</v>
      </c>
      <c r="I8" s="24">
        <v>25</v>
      </c>
      <c r="J8" s="20">
        <v>27</v>
      </c>
      <c r="K8" s="21">
        <v>27</v>
      </c>
      <c r="L8" s="22">
        <v>27</v>
      </c>
      <c r="M8" s="25"/>
      <c r="N8" s="18">
        <f t="shared" si="0"/>
        <v>81.333333333333343</v>
      </c>
      <c r="O8" s="26"/>
    </row>
    <row r="9" spans="1:15" x14ac:dyDescent="0.25">
      <c r="A9" s="17">
        <v>5</v>
      </c>
      <c r="B9" s="97" t="s">
        <v>42</v>
      </c>
      <c r="C9" s="19">
        <v>11</v>
      </c>
      <c r="D9" s="20">
        <v>30</v>
      </c>
      <c r="E9" s="21">
        <v>29</v>
      </c>
      <c r="F9" s="22">
        <v>30</v>
      </c>
      <c r="G9" s="23">
        <v>28</v>
      </c>
      <c r="H9" s="21">
        <v>28</v>
      </c>
      <c r="I9" s="24">
        <v>27</v>
      </c>
      <c r="J9" s="20">
        <v>27</v>
      </c>
      <c r="K9" s="21">
        <v>27</v>
      </c>
      <c r="L9" s="22">
        <v>29</v>
      </c>
      <c r="M9" s="25"/>
      <c r="N9" s="18">
        <f t="shared" si="0"/>
        <v>85</v>
      </c>
      <c r="O9" s="26">
        <v>1</v>
      </c>
    </row>
    <row r="10" spans="1:15" x14ac:dyDescent="0.25">
      <c r="A10" s="17">
        <v>6</v>
      </c>
      <c r="B10" s="97" t="s">
        <v>43</v>
      </c>
      <c r="C10" s="19">
        <v>10</v>
      </c>
      <c r="D10" s="20">
        <v>29</v>
      </c>
      <c r="E10" s="21">
        <v>28</v>
      </c>
      <c r="F10" s="22">
        <v>28</v>
      </c>
      <c r="G10" s="23">
        <v>29</v>
      </c>
      <c r="H10" s="21">
        <v>27</v>
      </c>
      <c r="I10" s="24">
        <v>26</v>
      </c>
      <c r="J10" s="20">
        <v>27</v>
      </c>
      <c r="K10" s="21">
        <v>28</v>
      </c>
      <c r="L10" s="22">
        <v>28</v>
      </c>
      <c r="M10" s="25"/>
      <c r="N10" s="18">
        <f t="shared" si="0"/>
        <v>83.333333333333329</v>
      </c>
      <c r="O10" s="26">
        <v>3</v>
      </c>
    </row>
    <row r="11" spans="1:15" ht="15.75" thickBot="1" x14ac:dyDescent="0.3">
      <c r="A11" s="27"/>
      <c r="B11" s="28"/>
      <c r="C11" s="29"/>
      <c r="D11" s="30"/>
      <c r="E11" s="31"/>
      <c r="F11" s="32"/>
      <c r="G11" s="33"/>
      <c r="H11" s="31"/>
      <c r="I11" s="34"/>
      <c r="J11" s="30"/>
      <c r="K11" s="31"/>
      <c r="L11" s="32"/>
      <c r="M11" s="35"/>
      <c r="N11" s="28"/>
      <c r="O11" s="36"/>
    </row>
  </sheetData>
  <mergeCells count="5"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view="pageLayout" workbookViewId="0">
      <selection activeCell="O20" sqref="O20"/>
    </sheetView>
  </sheetViews>
  <sheetFormatPr defaultRowHeight="15" x14ac:dyDescent="0.25"/>
  <cols>
    <col min="1" max="1" width="4.5703125" customWidth="1"/>
    <col min="2" max="2" width="20.42578125" customWidth="1"/>
    <col min="3" max="3" width="7.7109375" customWidth="1"/>
    <col min="4" max="4" width="6.42578125" customWidth="1"/>
    <col min="5" max="7" width="6.7109375" customWidth="1"/>
    <col min="8" max="8" width="6.42578125" customWidth="1"/>
    <col min="9" max="9" width="6.85546875" customWidth="1"/>
    <col min="10" max="10" width="7.42578125" customWidth="1"/>
    <col min="11" max="12" width="7.5703125" customWidth="1"/>
    <col min="13" max="13" width="11.7109375" customWidth="1"/>
    <col min="14" max="14" width="11.28515625" customWidth="1"/>
  </cols>
  <sheetData>
    <row r="1" spans="1:15" x14ac:dyDescent="0.25">
      <c r="A1" s="76" t="s">
        <v>13</v>
      </c>
      <c r="B1" s="2"/>
      <c r="C1" s="3"/>
    </row>
    <row r="2" spans="1:15" ht="15.75" thickBot="1" x14ac:dyDescent="0.3">
      <c r="C2" s="3"/>
    </row>
    <row r="3" spans="1:15" ht="15.75" thickBot="1" x14ac:dyDescent="0.3">
      <c r="A3" s="108" t="s">
        <v>0</v>
      </c>
      <c r="B3" s="109"/>
      <c r="C3" s="4"/>
      <c r="D3" s="108" t="s">
        <v>1</v>
      </c>
      <c r="E3" s="110"/>
      <c r="F3" s="110"/>
      <c r="G3" s="110"/>
      <c r="H3" s="110"/>
      <c r="I3" s="110"/>
      <c r="J3" s="110"/>
      <c r="K3" s="110"/>
      <c r="L3" s="109"/>
      <c r="M3" s="5"/>
      <c r="N3" s="5"/>
      <c r="O3" s="6"/>
    </row>
    <row r="4" spans="1:15" ht="45" x14ac:dyDescent="0.25">
      <c r="A4" s="37" t="s">
        <v>2</v>
      </c>
      <c r="B4" s="38" t="s">
        <v>3</v>
      </c>
      <c r="C4" s="38" t="s">
        <v>4</v>
      </c>
      <c r="D4" s="111" t="s">
        <v>29</v>
      </c>
      <c r="E4" s="105"/>
      <c r="F4" s="112"/>
      <c r="G4" s="111" t="s">
        <v>31</v>
      </c>
      <c r="H4" s="105"/>
      <c r="I4" s="112"/>
      <c r="J4" s="111" t="s">
        <v>17</v>
      </c>
      <c r="K4" s="105"/>
      <c r="L4" s="112"/>
      <c r="M4" s="74" t="s">
        <v>5</v>
      </c>
      <c r="N4" s="74" t="s">
        <v>9</v>
      </c>
      <c r="O4" s="75" t="s">
        <v>7</v>
      </c>
    </row>
    <row r="5" spans="1:15" x14ac:dyDescent="0.25">
      <c r="A5" s="17">
        <v>1</v>
      </c>
      <c r="B5" s="97" t="s">
        <v>44</v>
      </c>
      <c r="C5" s="19">
        <v>14</v>
      </c>
      <c r="D5" s="20">
        <v>28</v>
      </c>
      <c r="E5" s="21">
        <v>27</v>
      </c>
      <c r="F5" s="22">
        <v>28</v>
      </c>
      <c r="G5" s="23">
        <v>25</v>
      </c>
      <c r="H5" s="21">
        <v>27</v>
      </c>
      <c r="I5" s="24">
        <v>27</v>
      </c>
      <c r="J5" s="20">
        <v>27</v>
      </c>
      <c r="K5" s="21">
        <v>27</v>
      </c>
      <c r="L5" s="22">
        <v>28</v>
      </c>
      <c r="M5" s="25"/>
      <c r="N5" s="18">
        <f t="shared" ref="N5:N9" si="0">AVERAGE(D5:F5)+AVERAGE(G5:I5)+AVERAGE(J5:L5)-M5</f>
        <v>81.333333333333329</v>
      </c>
      <c r="O5" s="26">
        <v>3</v>
      </c>
    </row>
    <row r="6" spans="1:15" x14ac:dyDescent="0.25">
      <c r="A6" s="17">
        <v>2</v>
      </c>
      <c r="B6" s="97" t="s">
        <v>45</v>
      </c>
      <c r="C6" s="19">
        <v>16</v>
      </c>
      <c r="D6" s="20">
        <v>30</v>
      </c>
      <c r="E6" s="21">
        <v>30</v>
      </c>
      <c r="F6" s="22">
        <v>30</v>
      </c>
      <c r="G6" s="23">
        <v>29</v>
      </c>
      <c r="H6" s="21">
        <v>29</v>
      </c>
      <c r="I6" s="24">
        <v>29</v>
      </c>
      <c r="J6" s="20">
        <v>30</v>
      </c>
      <c r="K6" s="21">
        <v>30</v>
      </c>
      <c r="L6" s="22">
        <v>30</v>
      </c>
      <c r="M6" s="25"/>
      <c r="N6" s="18">
        <f t="shared" si="0"/>
        <v>89</v>
      </c>
      <c r="O6" s="26">
        <v>1</v>
      </c>
    </row>
    <row r="7" spans="1:15" x14ac:dyDescent="0.25">
      <c r="A7" s="17">
        <v>3</v>
      </c>
      <c r="B7" s="97" t="s">
        <v>46</v>
      </c>
      <c r="C7" s="19">
        <v>12</v>
      </c>
      <c r="D7" s="20">
        <v>29</v>
      </c>
      <c r="E7" s="21">
        <v>29</v>
      </c>
      <c r="F7" s="22">
        <v>29</v>
      </c>
      <c r="G7" s="23">
        <v>28</v>
      </c>
      <c r="H7" s="21">
        <v>28</v>
      </c>
      <c r="I7" s="24">
        <v>28</v>
      </c>
      <c r="J7" s="20">
        <v>28</v>
      </c>
      <c r="K7" s="21">
        <v>28</v>
      </c>
      <c r="L7" s="22">
        <v>29</v>
      </c>
      <c r="M7" s="25"/>
      <c r="N7" s="18">
        <f t="shared" si="0"/>
        <v>85.333333333333329</v>
      </c>
      <c r="O7" s="26">
        <v>2</v>
      </c>
    </row>
    <row r="8" spans="1:15" x14ac:dyDescent="0.25">
      <c r="A8" s="17">
        <v>4</v>
      </c>
      <c r="B8" s="97" t="s">
        <v>27</v>
      </c>
      <c r="C8" s="19">
        <v>15</v>
      </c>
      <c r="D8" s="20">
        <v>26</v>
      </c>
      <c r="E8" s="21">
        <v>28</v>
      </c>
      <c r="F8" s="22">
        <v>26</v>
      </c>
      <c r="G8" s="23">
        <v>26</v>
      </c>
      <c r="H8" s="21">
        <v>26</v>
      </c>
      <c r="I8" s="24">
        <v>25</v>
      </c>
      <c r="J8" s="20">
        <v>25</v>
      </c>
      <c r="K8" s="21">
        <v>25</v>
      </c>
      <c r="L8" s="22">
        <v>26</v>
      </c>
      <c r="M8" s="25"/>
      <c r="N8" s="18">
        <f t="shared" si="0"/>
        <v>77.666666666666671</v>
      </c>
      <c r="O8" s="26"/>
    </row>
    <row r="9" spans="1:15" x14ac:dyDescent="0.25">
      <c r="A9" s="17">
        <v>5</v>
      </c>
      <c r="B9" s="97" t="s">
        <v>47</v>
      </c>
      <c r="C9" s="19">
        <v>13</v>
      </c>
      <c r="D9" s="20">
        <v>27</v>
      </c>
      <c r="E9" s="21">
        <v>26</v>
      </c>
      <c r="F9" s="22">
        <v>27</v>
      </c>
      <c r="G9" s="23">
        <v>25</v>
      </c>
      <c r="H9" s="21">
        <v>25</v>
      </c>
      <c r="I9" s="24">
        <v>25</v>
      </c>
      <c r="J9" s="20">
        <v>29</v>
      </c>
      <c r="K9" s="21">
        <v>29</v>
      </c>
      <c r="L9" s="22">
        <v>27</v>
      </c>
      <c r="M9" s="25"/>
      <c r="N9" s="18">
        <f t="shared" si="0"/>
        <v>80</v>
      </c>
      <c r="O9" s="26"/>
    </row>
    <row r="10" spans="1:15" ht="15.75" thickBot="1" x14ac:dyDescent="0.3">
      <c r="A10" s="27"/>
      <c r="B10" s="28"/>
      <c r="C10" s="29"/>
      <c r="D10" s="30"/>
      <c r="E10" s="31"/>
      <c r="F10" s="32"/>
      <c r="G10" s="33"/>
      <c r="H10" s="31"/>
      <c r="I10" s="34"/>
      <c r="J10" s="30"/>
      <c r="K10" s="31"/>
      <c r="L10" s="32"/>
      <c r="M10" s="35"/>
      <c r="N10" s="28"/>
      <c r="O10" s="36"/>
    </row>
  </sheetData>
  <mergeCells count="5"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view="pageLayout" workbookViewId="0">
      <selection activeCell="O16" sqref="O16"/>
    </sheetView>
  </sheetViews>
  <sheetFormatPr defaultRowHeight="15" x14ac:dyDescent="0.25"/>
  <cols>
    <col min="1" max="1" width="4.7109375" customWidth="1"/>
    <col min="2" max="2" width="16.7109375" customWidth="1"/>
    <col min="3" max="3" width="7.7109375" customWidth="1"/>
    <col min="4" max="4" width="6.42578125" customWidth="1"/>
    <col min="5" max="7" width="6.7109375" customWidth="1"/>
    <col min="8" max="8" width="6.42578125" customWidth="1"/>
    <col min="9" max="9" width="6.85546875" customWidth="1"/>
    <col min="10" max="10" width="7.42578125" customWidth="1"/>
    <col min="11" max="12" width="7.5703125" customWidth="1"/>
    <col min="13" max="13" width="11.7109375" customWidth="1"/>
    <col min="14" max="14" width="11.28515625" customWidth="1"/>
  </cols>
  <sheetData>
    <row r="1" spans="1:15" x14ac:dyDescent="0.25">
      <c r="A1" s="76" t="s">
        <v>16</v>
      </c>
      <c r="B1" s="2"/>
      <c r="C1" s="3"/>
    </row>
    <row r="2" spans="1:15" ht="15.75" thickBot="1" x14ac:dyDescent="0.3">
      <c r="C2" s="3"/>
    </row>
    <row r="3" spans="1:15" ht="15.75" thickBot="1" x14ac:dyDescent="0.3">
      <c r="A3" s="108" t="s">
        <v>0</v>
      </c>
      <c r="B3" s="109"/>
      <c r="C3" s="4"/>
      <c r="D3" s="108" t="s">
        <v>1</v>
      </c>
      <c r="E3" s="110"/>
      <c r="F3" s="110"/>
      <c r="G3" s="110"/>
      <c r="H3" s="110"/>
      <c r="I3" s="110"/>
      <c r="J3" s="110"/>
      <c r="K3" s="110"/>
      <c r="L3" s="109"/>
      <c r="M3" s="5"/>
      <c r="N3" s="5"/>
      <c r="O3" s="6"/>
    </row>
    <row r="4" spans="1:15" s="39" customFormat="1" ht="45.75" thickBot="1" x14ac:dyDescent="0.3">
      <c r="A4" s="77" t="s">
        <v>2</v>
      </c>
      <c r="B4" s="38" t="s">
        <v>3</v>
      </c>
      <c r="C4" s="38" t="s">
        <v>4</v>
      </c>
      <c r="D4" s="111" t="s">
        <v>31</v>
      </c>
      <c r="E4" s="105"/>
      <c r="F4" s="112"/>
      <c r="G4" s="111" t="s">
        <v>30</v>
      </c>
      <c r="H4" s="105"/>
      <c r="I4" s="112"/>
      <c r="J4" s="111" t="s">
        <v>29</v>
      </c>
      <c r="K4" s="105"/>
      <c r="L4" s="112"/>
      <c r="M4" s="78" t="s">
        <v>5</v>
      </c>
      <c r="N4" s="78" t="s">
        <v>9</v>
      </c>
      <c r="O4" s="79" t="s">
        <v>7</v>
      </c>
    </row>
    <row r="5" spans="1:15" s="39" customFormat="1" ht="15.75" thickBot="1" x14ac:dyDescent="0.3">
      <c r="A5" s="104" t="s">
        <v>14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15" x14ac:dyDescent="0.25">
      <c r="A6" s="7">
        <v>1</v>
      </c>
      <c r="B6" s="8" t="s">
        <v>48</v>
      </c>
      <c r="C6" s="9">
        <v>12</v>
      </c>
      <c r="D6" s="10">
        <v>25</v>
      </c>
      <c r="E6" s="11">
        <v>25</v>
      </c>
      <c r="F6" s="12">
        <v>26</v>
      </c>
      <c r="G6" s="13">
        <v>26</v>
      </c>
      <c r="H6" s="11">
        <v>27</v>
      </c>
      <c r="I6" s="14">
        <v>26</v>
      </c>
      <c r="J6" s="10">
        <v>28</v>
      </c>
      <c r="K6" s="11">
        <v>28</v>
      </c>
      <c r="L6" s="12">
        <v>28</v>
      </c>
      <c r="M6" s="15"/>
      <c r="N6" s="99">
        <f>AVERAGE(D6:F6)+AVERAGE(G6:I6)+AVERAGE(J6:L6)-M6</f>
        <v>79.666666666666657</v>
      </c>
      <c r="O6" s="16">
        <v>2</v>
      </c>
    </row>
    <row r="7" spans="1:15" x14ac:dyDescent="0.25">
      <c r="A7" s="71"/>
      <c r="B7" s="72"/>
      <c r="C7" s="73"/>
      <c r="D7" s="81"/>
      <c r="E7" s="82"/>
      <c r="F7" s="83"/>
      <c r="G7" s="84"/>
      <c r="H7" s="82"/>
      <c r="I7" s="85"/>
      <c r="J7" s="81"/>
      <c r="K7" s="82"/>
      <c r="L7" s="83"/>
      <c r="M7" s="86"/>
      <c r="N7" s="72"/>
      <c r="O7" s="87"/>
    </row>
    <row r="8" spans="1:15" ht="15.75" thickBot="1" x14ac:dyDescent="0.3">
      <c r="A8" s="27"/>
      <c r="B8" s="28"/>
      <c r="C8" s="29"/>
      <c r="D8" s="30"/>
      <c r="E8" s="31"/>
      <c r="F8" s="32"/>
      <c r="G8" s="33"/>
      <c r="H8" s="31"/>
      <c r="I8" s="34"/>
      <c r="J8" s="30"/>
      <c r="K8" s="31"/>
      <c r="L8" s="32"/>
      <c r="M8" s="35"/>
      <c r="N8" s="28"/>
      <c r="O8" s="36"/>
    </row>
  </sheetData>
  <mergeCells count="6">
    <mergeCell ref="A5:O5"/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view="pageLayout" workbookViewId="0">
      <selection activeCell="Q22" sqref="Q22"/>
    </sheetView>
  </sheetViews>
  <sheetFormatPr defaultRowHeight="15" x14ac:dyDescent="0.25"/>
  <cols>
    <col min="1" max="1" width="5" customWidth="1"/>
    <col min="2" max="2" width="20" customWidth="1"/>
    <col min="4" max="4" width="4.28515625" customWidth="1"/>
    <col min="5" max="5" width="4.5703125" customWidth="1"/>
    <col min="6" max="6" width="4.7109375" customWidth="1"/>
    <col min="7" max="7" width="4.5703125" customWidth="1"/>
    <col min="8" max="8" width="4.7109375" customWidth="1"/>
    <col min="9" max="9" width="4.28515625" customWidth="1"/>
    <col min="10" max="14" width="4.42578125" customWidth="1"/>
    <col min="15" max="15" width="3.85546875" customWidth="1"/>
    <col min="16" max="16" width="11.7109375" customWidth="1"/>
    <col min="17" max="17" width="11.28515625" customWidth="1"/>
  </cols>
  <sheetData>
    <row r="1" spans="1:18" x14ac:dyDescent="0.25">
      <c r="A1" s="76" t="s">
        <v>19</v>
      </c>
      <c r="B1" s="2"/>
      <c r="C1" s="3"/>
    </row>
    <row r="2" spans="1:18" ht="15.75" thickBot="1" x14ac:dyDescent="0.3">
      <c r="C2" s="3"/>
    </row>
    <row r="3" spans="1:18" ht="15.75" thickBot="1" x14ac:dyDescent="0.3">
      <c r="A3" s="108" t="s">
        <v>0</v>
      </c>
      <c r="B3" s="109"/>
      <c r="C3" s="4"/>
      <c r="D3" s="108" t="s">
        <v>1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09"/>
      <c r="P3" s="5"/>
      <c r="Q3" s="5"/>
      <c r="R3" s="6"/>
    </row>
    <row r="4" spans="1:18" ht="45.75" thickBot="1" x14ac:dyDescent="0.3">
      <c r="A4" s="37" t="s">
        <v>2</v>
      </c>
      <c r="B4" s="38" t="s">
        <v>3</v>
      </c>
      <c r="C4" s="38" t="s">
        <v>4</v>
      </c>
      <c r="D4" s="111" t="s">
        <v>51</v>
      </c>
      <c r="E4" s="105"/>
      <c r="F4" s="112"/>
      <c r="G4" s="111" t="s">
        <v>31</v>
      </c>
      <c r="H4" s="105"/>
      <c r="I4" s="112"/>
      <c r="J4" s="104" t="s">
        <v>30</v>
      </c>
      <c r="K4" s="106"/>
      <c r="L4" s="107"/>
      <c r="M4" s="106" t="s">
        <v>15</v>
      </c>
      <c r="N4" s="106"/>
      <c r="O4" s="107"/>
      <c r="P4" s="74" t="s">
        <v>5</v>
      </c>
      <c r="Q4" s="74" t="s">
        <v>9</v>
      </c>
      <c r="R4" s="75" t="s">
        <v>7</v>
      </c>
    </row>
    <row r="5" spans="1:18" ht="15.75" thickBot="1" x14ac:dyDescent="0.3">
      <c r="A5" s="117" t="s">
        <v>26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9"/>
    </row>
    <row r="6" spans="1:18" x14ac:dyDescent="0.25">
      <c r="A6" s="7">
        <v>1</v>
      </c>
      <c r="B6" s="98" t="s">
        <v>49</v>
      </c>
      <c r="C6" s="9">
        <v>14</v>
      </c>
      <c r="D6" s="10">
        <v>28</v>
      </c>
      <c r="E6" s="11">
        <v>28</v>
      </c>
      <c r="F6" s="12">
        <v>28</v>
      </c>
      <c r="G6" s="13">
        <v>28</v>
      </c>
      <c r="H6" s="11">
        <v>28</v>
      </c>
      <c r="I6" s="14">
        <v>27</v>
      </c>
      <c r="J6" s="10">
        <v>26</v>
      </c>
      <c r="K6" s="11">
        <v>27</v>
      </c>
      <c r="L6" s="14">
        <v>26</v>
      </c>
      <c r="M6" s="10">
        <v>27</v>
      </c>
      <c r="N6" s="11">
        <v>26</v>
      </c>
      <c r="O6" s="12">
        <v>27</v>
      </c>
      <c r="P6" s="15"/>
      <c r="Q6" s="99">
        <f>AVERAGE(D6:F6)+AVERAGE(G6:I6)+AVERAGE(J6:O6)+AVERAGE(M6:O6)-P6</f>
        <v>108.83333333333334</v>
      </c>
      <c r="R6" s="16">
        <v>2</v>
      </c>
    </row>
    <row r="7" spans="1:18" x14ac:dyDescent="0.25">
      <c r="A7" s="17">
        <v>2</v>
      </c>
      <c r="B7" s="97" t="s">
        <v>50</v>
      </c>
      <c r="C7" s="19">
        <v>16</v>
      </c>
      <c r="D7" s="20">
        <v>28</v>
      </c>
      <c r="E7" s="21">
        <v>29</v>
      </c>
      <c r="F7" s="22">
        <v>28</v>
      </c>
      <c r="G7" s="23">
        <v>26</v>
      </c>
      <c r="H7" s="21">
        <v>26</v>
      </c>
      <c r="I7" s="24">
        <v>27</v>
      </c>
      <c r="J7" s="20">
        <v>28</v>
      </c>
      <c r="K7" s="21">
        <v>28</v>
      </c>
      <c r="L7" s="24">
        <v>28</v>
      </c>
      <c r="M7" s="20">
        <v>27</v>
      </c>
      <c r="N7" s="21">
        <v>27</v>
      </c>
      <c r="O7" s="22">
        <v>26</v>
      </c>
      <c r="P7" s="25"/>
      <c r="Q7" s="100">
        <f t="shared" ref="Q7:Q9" si="0">AVERAGE(D7:F7)+AVERAGE(G7:I7)+AVERAGE(J7:O7)+AVERAGE(M7:O7)-P7</f>
        <v>108.66666666666667</v>
      </c>
      <c r="R7" s="26">
        <v>3</v>
      </c>
    </row>
    <row r="8" spans="1:18" x14ac:dyDescent="0.25">
      <c r="A8" s="17">
        <v>3</v>
      </c>
      <c r="B8" s="97" t="s">
        <v>22</v>
      </c>
      <c r="C8" s="19">
        <v>15</v>
      </c>
      <c r="D8" s="20">
        <v>30</v>
      </c>
      <c r="E8" s="21">
        <v>30</v>
      </c>
      <c r="F8" s="22">
        <v>30</v>
      </c>
      <c r="G8" s="23">
        <v>29</v>
      </c>
      <c r="H8" s="21">
        <v>29</v>
      </c>
      <c r="I8" s="24">
        <v>29</v>
      </c>
      <c r="J8" s="20">
        <v>30</v>
      </c>
      <c r="K8" s="21">
        <v>29</v>
      </c>
      <c r="L8" s="24">
        <v>29</v>
      </c>
      <c r="M8" s="20">
        <v>30</v>
      </c>
      <c r="N8" s="21">
        <v>30</v>
      </c>
      <c r="O8" s="22">
        <v>30</v>
      </c>
      <c r="P8" s="25"/>
      <c r="Q8" s="100">
        <f t="shared" si="0"/>
        <v>118.66666666666667</v>
      </c>
      <c r="R8" s="26">
        <v>1</v>
      </c>
    </row>
    <row r="9" spans="1:18" x14ac:dyDescent="0.25">
      <c r="A9" s="17">
        <v>4</v>
      </c>
      <c r="B9" s="97" t="s">
        <v>37</v>
      </c>
      <c r="C9" s="19">
        <v>13</v>
      </c>
      <c r="D9" s="20">
        <v>27</v>
      </c>
      <c r="E9" s="21">
        <v>27</v>
      </c>
      <c r="F9" s="22">
        <v>26</v>
      </c>
      <c r="G9" s="23">
        <v>26</v>
      </c>
      <c r="H9" s="21">
        <v>26</v>
      </c>
      <c r="I9" s="24">
        <v>26</v>
      </c>
      <c r="J9" s="20">
        <v>27</v>
      </c>
      <c r="K9" s="21">
        <v>27</v>
      </c>
      <c r="L9" s="24">
        <v>27</v>
      </c>
      <c r="M9" s="20">
        <v>28</v>
      </c>
      <c r="N9" s="21">
        <v>29</v>
      </c>
      <c r="O9" s="22">
        <v>27</v>
      </c>
      <c r="P9" s="25"/>
      <c r="Q9" s="100">
        <f t="shared" si="0"/>
        <v>108.16666666666667</v>
      </c>
      <c r="R9" s="26"/>
    </row>
    <row r="10" spans="1:18" ht="15.75" thickBot="1" x14ac:dyDescent="0.3">
      <c r="A10" s="27"/>
      <c r="B10" s="28"/>
      <c r="C10" s="29"/>
      <c r="D10" s="30"/>
      <c r="E10" s="31"/>
      <c r="F10" s="32"/>
      <c r="G10" s="33"/>
      <c r="H10" s="31"/>
      <c r="I10" s="34"/>
      <c r="J10" s="30"/>
      <c r="K10" s="31"/>
      <c r="L10" s="34"/>
      <c r="M10" s="27"/>
      <c r="N10" s="34"/>
      <c r="O10" s="32"/>
      <c r="P10" s="35"/>
      <c r="Q10" s="28"/>
      <c r="R10" s="36"/>
    </row>
  </sheetData>
  <mergeCells count="7">
    <mergeCell ref="A5:R5"/>
    <mergeCell ref="J4:L4"/>
    <mergeCell ref="M4:O4"/>
    <mergeCell ref="A3:B3"/>
    <mergeCell ref="D3:O3"/>
    <mergeCell ref="D4:F4"/>
    <mergeCell ref="G4:I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view="pageLayout" topLeftCell="A4" workbookViewId="0">
      <selection activeCell="S30" sqref="S30"/>
    </sheetView>
  </sheetViews>
  <sheetFormatPr defaultRowHeight="15" x14ac:dyDescent="0.25"/>
  <cols>
    <col min="1" max="1" width="4.85546875" customWidth="1"/>
    <col min="2" max="2" width="25" customWidth="1"/>
    <col min="3" max="3" width="10.85546875" customWidth="1"/>
    <col min="4" max="4" width="4.140625" customWidth="1"/>
    <col min="5" max="5" width="3.85546875" customWidth="1"/>
    <col min="6" max="6" width="3.5703125" customWidth="1"/>
    <col min="7" max="9" width="3.85546875" customWidth="1"/>
    <col min="10" max="10" width="4.7109375" customWidth="1"/>
    <col min="11" max="11" width="3.7109375" customWidth="1"/>
    <col min="12" max="13" width="4.7109375" customWidth="1"/>
    <col min="14" max="14" width="4.42578125" customWidth="1"/>
    <col min="15" max="15" width="4.28515625" customWidth="1"/>
  </cols>
  <sheetData>
    <row r="1" spans="1:18" x14ac:dyDescent="0.25">
      <c r="A1" s="76" t="s">
        <v>23</v>
      </c>
      <c r="B1" s="2"/>
      <c r="C1" s="3"/>
    </row>
    <row r="2" spans="1:18" ht="15.75" thickBot="1" x14ac:dyDescent="0.3">
      <c r="A2" s="1"/>
      <c r="B2" s="2"/>
      <c r="C2" s="3"/>
    </row>
    <row r="3" spans="1:18" x14ac:dyDescent="0.25">
      <c r="A3" s="120" t="s">
        <v>0</v>
      </c>
      <c r="B3" s="121"/>
      <c r="C3" s="135" t="s">
        <v>4</v>
      </c>
      <c r="D3" s="131" t="s">
        <v>1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25" t="s">
        <v>5</v>
      </c>
      <c r="Q3" s="128" t="s">
        <v>9</v>
      </c>
      <c r="R3" s="101" t="s">
        <v>7</v>
      </c>
    </row>
    <row r="4" spans="1:18" ht="15.75" customHeight="1" thickBot="1" x14ac:dyDescent="0.3">
      <c r="A4" s="123"/>
      <c r="B4" s="124"/>
      <c r="C4" s="136"/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26"/>
      <c r="Q4" s="129"/>
      <c r="R4" s="102"/>
    </row>
    <row r="5" spans="1:18" ht="45.75" customHeight="1" thickBot="1" x14ac:dyDescent="0.3">
      <c r="A5" s="80" t="s">
        <v>2</v>
      </c>
      <c r="B5" s="38" t="s">
        <v>3</v>
      </c>
      <c r="C5" s="137"/>
      <c r="D5" s="111" t="s">
        <v>15</v>
      </c>
      <c r="E5" s="105"/>
      <c r="F5" s="112"/>
      <c r="G5" s="104" t="s">
        <v>29</v>
      </c>
      <c r="H5" s="106"/>
      <c r="I5" s="107"/>
      <c r="J5" s="104" t="s">
        <v>17</v>
      </c>
      <c r="K5" s="106"/>
      <c r="L5" s="107"/>
      <c r="M5" s="106" t="s">
        <v>66</v>
      </c>
      <c r="N5" s="106"/>
      <c r="O5" s="106"/>
      <c r="P5" s="127"/>
      <c r="Q5" s="130"/>
      <c r="R5" s="103"/>
    </row>
    <row r="6" spans="1:18" ht="15.75" customHeight="1" thickBot="1" x14ac:dyDescent="0.3">
      <c r="A6" s="104" t="s">
        <v>14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18" x14ac:dyDescent="0.25">
      <c r="A7" s="7">
        <v>1</v>
      </c>
      <c r="B7" s="8" t="s">
        <v>53</v>
      </c>
      <c r="C7" s="9">
        <v>1</v>
      </c>
      <c r="D7" s="10">
        <v>27</v>
      </c>
      <c r="E7" s="11">
        <v>26</v>
      </c>
      <c r="F7" s="12">
        <v>27</v>
      </c>
      <c r="G7" s="13">
        <v>28</v>
      </c>
      <c r="H7" s="11">
        <v>28</v>
      </c>
      <c r="I7" s="14">
        <v>28</v>
      </c>
      <c r="J7" s="10">
        <v>28</v>
      </c>
      <c r="K7" s="11">
        <v>28</v>
      </c>
      <c r="L7" s="12">
        <v>28</v>
      </c>
      <c r="M7" s="15">
        <v>27</v>
      </c>
      <c r="N7" s="14">
        <v>28</v>
      </c>
      <c r="O7" s="12">
        <v>27</v>
      </c>
      <c r="P7" s="15"/>
      <c r="Q7" s="8">
        <f>AVERAGE(D7:F7)+AVERAGE(G7:I7)+AVERAGE(J7:O7)+AVERAGE(M7:O7)-P7</f>
        <v>109.66666666666667</v>
      </c>
      <c r="R7" s="16">
        <v>3</v>
      </c>
    </row>
    <row r="8" spans="1:18" x14ac:dyDescent="0.25">
      <c r="A8" s="17"/>
      <c r="B8" s="18"/>
      <c r="C8" s="19"/>
      <c r="D8" s="20"/>
      <c r="E8" s="21"/>
      <c r="F8" s="22"/>
      <c r="G8" s="23"/>
      <c r="H8" s="21"/>
      <c r="I8" s="24"/>
      <c r="J8" s="20"/>
      <c r="K8" s="21"/>
      <c r="L8" s="22"/>
      <c r="M8" s="25"/>
      <c r="N8" s="24"/>
      <c r="O8" s="22"/>
      <c r="P8" s="25"/>
      <c r="Q8" s="18"/>
      <c r="R8" s="26"/>
    </row>
    <row r="9" spans="1:18" ht="15.75" thickBot="1" x14ac:dyDescent="0.3">
      <c r="A9" s="27"/>
      <c r="B9" s="28"/>
      <c r="C9" s="29"/>
      <c r="D9" s="30"/>
      <c r="E9" s="31"/>
      <c r="F9" s="32"/>
      <c r="G9" s="33"/>
      <c r="H9" s="31"/>
      <c r="I9" s="34"/>
      <c r="J9" s="30"/>
      <c r="K9" s="31"/>
      <c r="L9" s="32"/>
      <c r="M9" s="35"/>
      <c r="N9" s="34"/>
      <c r="O9" s="32"/>
      <c r="P9" s="35"/>
      <c r="Q9" s="28"/>
      <c r="R9" s="36"/>
    </row>
    <row r="10" spans="1:18" ht="15.75" thickBot="1" x14ac:dyDescent="0.3">
      <c r="A10" s="120" t="s">
        <v>26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2"/>
    </row>
    <row r="11" spans="1:18" ht="15.75" thickBot="1" x14ac:dyDescent="0.3">
      <c r="A11" s="7">
        <v>1</v>
      </c>
      <c r="B11" s="8" t="s">
        <v>54</v>
      </c>
      <c r="C11" s="9">
        <v>2</v>
      </c>
      <c r="D11" s="10">
        <v>29</v>
      </c>
      <c r="E11" s="11">
        <v>30</v>
      </c>
      <c r="F11" s="12">
        <v>29</v>
      </c>
      <c r="G11" s="10">
        <v>30</v>
      </c>
      <c r="H11" s="11">
        <v>29</v>
      </c>
      <c r="I11" s="12">
        <v>29</v>
      </c>
      <c r="J11" s="10">
        <v>29</v>
      </c>
      <c r="K11" s="11">
        <v>29</v>
      </c>
      <c r="L11" s="12">
        <v>29</v>
      </c>
      <c r="M11" s="10">
        <v>30</v>
      </c>
      <c r="N11" s="11">
        <v>30</v>
      </c>
      <c r="O11" s="12">
        <v>30</v>
      </c>
      <c r="P11" s="8"/>
      <c r="Q11" s="8">
        <f>AVERAGE(D11:F11)+AVERAGE(G11:I11)+AVERAGE(J11:O11)+AVERAGE(M11:O11)-P11</f>
        <v>118.16666666666666</v>
      </c>
      <c r="R11" s="16">
        <v>1</v>
      </c>
    </row>
    <row r="12" spans="1:18" ht="15.75" thickBot="1" x14ac:dyDescent="0.3">
      <c r="A12" s="17">
        <v>2</v>
      </c>
      <c r="B12" s="18" t="s">
        <v>67</v>
      </c>
      <c r="C12" s="19">
        <v>3</v>
      </c>
      <c r="D12" s="20">
        <v>30</v>
      </c>
      <c r="E12" s="21">
        <v>29</v>
      </c>
      <c r="F12" s="22">
        <v>30</v>
      </c>
      <c r="G12" s="20">
        <v>29</v>
      </c>
      <c r="H12" s="21">
        <v>30</v>
      </c>
      <c r="I12" s="22">
        <v>30</v>
      </c>
      <c r="J12" s="20">
        <v>30</v>
      </c>
      <c r="K12" s="21">
        <v>30</v>
      </c>
      <c r="L12" s="22">
        <v>30</v>
      </c>
      <c r="M12" s="20">
        <v>28</v>
      </c>
      <c r="N12" s="21">
        <v>29</v>
      </c>
      <c r="O12" s="22">
        <v>29</v>
      </c>
      <c r="P12" s="18"/>
      <c r="Q12" s="8">
        <f t="shared" ref="Q12:Q25" si="0">AVERAGE(D12:F12)+AVERAGE(G12:I12)+AVERAGE(J12:O12)+AVERAGE(M12:O12)-P12</f>
        <v>117.33333333333334</v>
      </c>
      <c r="R12" s="26">
        <v>2</v>
      </c>
    </row>
    <row r="13" spans="1:18" ht="15.75" thickBot="1" x14ac:dyDescent="0.3">
      <c r="A13" s="17">
        <v>3</v>
      </c>
      <c r="B13" s="18" t="s">
        <v>22</v>
      </c>
      <c r="C13" s="19">
        <v>4</v>
      </c>
      <c r="D13" s="20">
        <v>26</v>
      </c>
      <c r="E13" s="21">
        <v>27</v>
      </c>
      <c r="F13" s="22">
        <v>26</v>
      </c>
      <c r="G13" s="20">
        <v>26</v>
      </c>
      <c r="H13" s="21">
        <v>26</v>
      </c>
      <c r="I13" s="22">
        <v>26</v>
      </c>
      <c r="J13" s="20">
        <v>26</v>
      </c>
      <c r="K13" s="21">
        <v>26</v>
      </c>
      <c r="L13" s="22">
        <v>26</v>
      </c>
      <c r="M13" s="20">
        <v>27</v>
      </c>
      <c r="N13" s="21">
        <v>26</v>
      </c>
      <c r="O13" s="22">
        <v>26</v>
      </c>
      <c r="P13" s="18"/>
      <c r="Q13" s="8">
        <f t="shared" si="0"/>
        <v>104.83333333333333</v>
      </c>
      <c r="R13" s="26"/>
    </row>
    <row r="14" spans="1:18" ht="15.75" thickBot="1" x14ac:dyDescent="0.3">
      <c r="A14" s="17">
        <v>4</v>
      </c>
      <c r="B14" s="18" t="s">
        <v>55</v>
      </c>
      <c r="C14" s="19">
        <v>5</v>
      </c>
      <c r="D14" s="20">
        <v>26</v>
      </c>
      <c r="E14" s="21">
        <v>25</v>
      </c>
      <c r="F14" s="22">
        <v>27</v>
      </c>
      <c r="G14" s="20">
        <v>26</v>
      </c>
      <c r="H14" s="21">
        <v>26</v>
      </c>
      <c r="I14" s="22">
        <v>26</v>
      </c>
      <c r="J14" s="20">
        <v>25</v>
      </c>
      <c r="K14" s="21">
        <v>25</v>
      </c>
      <c r="L14" s="22">
        <v>25</v>
      </c>
      <c r="M14" s="20">
        <v>27</v>
      </c>
      <c r="N14" s="21">
        <v>27</v>
      </c>
      <c r="O14" s="22">
        <v>27</v>
      </c>
      <c r="P14" s="18"/>
      <c r="Q14" s="8">
        <f t="shared" si="0"/>
        <v>105</v>
      </c>
      <c r="R14" s="26"/>
    </row>
    <row r="15" spans="1:18" ht="15.75" thickBot="1" x14ac:dyDescent="0.3">
      <c r="A15" s="17">
        <v>5</v>
      </c>
      <c r="B15" s="18" t="s">
        <v>56</v>
      </c>
      <c r="C15" s="19">
        <v>6</v>
      </c>
      <c r="D15" s="20">
        <v>27</v>
      </c>
      <c r="E15" s="21">
        <v>27</v>
      </c>
      <c r="F15" s="22">
        <v>26</v>
      </c>
      <c r="G15" s="20">
        <v>27</v>
      </c>
      <c r="H15" s="21">
        <v>27</v>
      </c>
      <c r="I15" s="22">
        <v>27</v>
      </c>
      <c r="J15" s="20">
        <v>25</v>
      </c>
      <c r="K15" s="21">
        <v>25</v>
      </c>
      <c r="L15" s="22">
        <v>25</v>
      </c>
      <c r="M15" s="20">
        <v>26</v>
      </c>
      <c r="N15" s="21">
        <v>27</v>
      </c>
      <c r="O15" s="22">
        <v>26</v>
      </c>
      <c r="P15" s="18"/>
      <c r="Q15" s="8">
        <f t="shared" si="0"/>
        <v>105.66666666666667</v>
      </c>
      <c r="R15" s="26"/>
    </row>
    <row r="16" spans="1:18" ht="15.75" thickBot="1" x14ac:dyDescent="0.3">
      <c r="A16" s="17">
        <v>6</v>
      </c>
      <c r="B16" s="18" t="s">
        <v>57</v>
      </c>
      <c r="C16" s="19">
        <v>7</v>
      </c>
      <c r="D16" s="20">
        <v>25</v>
      </c>
      <c r="E16" s="21">
        <v>25</v>
      </c>
      <c r="F16" s="22">
        <v>25</v>
      </c>
      <c r="G16" s="20">
        <v>26</v>
      </c>
      <c r="H16" s="21">
        <v>26</v>
      </c>
      <c r="I16" s="22">
        <v>26</v>
      </c>
      <c r="J16" s="20">
        <v>28</v>
      </c>
      <c r="K16" s="21">
        <v>28</v>
      </c>
      <c r="L16" s="22">
        <v>28</v>
      </c>
      <c r="M16" s="20">
        <v>27</v>
      </c>
      <c r="N16" s="21">
        <v>27</v>
      </c>
      <c r="O16" s="22">
        <v>26</v>
      </c>
      <c r="P16" s="18"/>
      <c r="Q16" s="8">
        <f t="shared" si="0"/>
        <v>105</v>
      </c>
      <c r="R16" s="26"/>
    </row>
    <row r="17" spans="1:18" ht="15.75" thickBot="1" x14ac:dyDescent="0.3">
      <c r="A17" s="17">
        <v>7</v>
      </c>
      <c r="B17" s="18" t="s">
        <v>58</v>
      </c>
      <c r="C17" s="19">
        <v>8</v>
      </c>
      <c r="D17" s="20">
        <v>26</v>
      </c>
      <c r="E17" s="21">
        <v>26</v>
      </c>
      <c r="F17" s="22">
        <v>27</v>
      </c>
      <c r="G17" s="20">
        <v>25</v>
      </c>
      <c r="H17" s="21">
        <v>25</v>
      </c>
      <c r="I17" s="22">
        <v>24</v>
      </c>
      <c r="J17" s="20">
        <v>25</v>
      </c>
      <c r="K17" s="21">
        <v>25</v>
      </c>
      <c r="L17" s="22">
        <v>25</v>
      </c>
      <c r="M17" s="20">
        <v>26</v>
      </c>
      <c r="N17" s="21">
        <v>26</v>
      </c>
      <c r="O17" s="22">
        <v>27</v>
      </c>
      <c r="P17" s="18"/>
      <c r="Q17" s="8">
        <f t="shared" si="0"/>
        <v>103</v>
      </c>
      <c r="R17" s="26"/>
    </row>
    <row r="18" spans="1:18" ht="15.75" thickBot="1" x14ac:dyDescent="0.3">
      <c r="A18" s="17">
        <v>8</v>
      </c>
      <c r="B18" s="18" t="s">
        <v>59</v>
      </c>
      <c r="C18" s="19">
        <v>9</v>
      </c>
      <c r="D18" s="20">
        <v>27</v>
      </c>
      <c r="E18" s="21">
        <v>26</v>
      </c>
      <c r="F18" s="22">
        <v>27</v>
      </c>
      <c r="G18" s="20">
        <v>27</v>
      </c>
      <c r="H18" s="21">
        <v>27</v>
      </c>
      <c r="I18" s="22">
        <v>27</v>
      </c>
      <c r="J18" s="20">
        <v>25</v>
      </c>
      <c r="K18" s="21">
        <v>25</v>
      </c>
      <c r="L18" s="22">
        <v>25</v>
      </c>
      <c r="M18" s="20">
        <v>27</v>
      </c>
      <c r="N18" s="21">
        <v>26</v>
      </c>
      <c r="O18" s="22">
        <v>25</v>
      </c>
      <c r="P18" s="18"/>
      <c r="Q18" s="8">
        <f t="shared" si="0"/>
        <v>105.16666666666667</v>
      </c>
      <c r="R18" s="26"/>
    </row>
    <row r="19" spans="1:18" ht="15.75" thickBot="1" x14ac:dyDescent="0.3">
      <c r="A19" s="17">
        <v>9</v>
      </c>
      <c r="B19" s="18" t="s">
        <v>38</v>
      </c>
      <c r="C19" s="19">
        <v>10</v>
      </c>
      <c r="D19" s="20">
        <v>26</v>
      </c>
      <c r="E19" s="21">
        <v>26</v>
      </c>
      <c r="F19" s="22">
        <v>26</v>
      </c>
      <c r="G19" s="20">
        <v>25</v>
      </c>
      <c r="H19" s="21">
        <v>25</v>
      </c>
      <c r="I19" s="22">
        <v>25</v>
      </c>
      <c r="J19" s="20">
        <v>25</v>
      </c>
      <c r="K19" s="21">
        <v>25</v>
      </c>
      <c r="L19" s="22">
        <v>25</v>
      </c>
      <c r="M19" s="20">
        <v>26</v>
      </c>
      <c r="N19" s="21">
        <v>27</v>
      </c>
      <c r="O19" s="22">
        <v>26</v>
      </c>
      <c r="P19" s="18"/>
      <c r="Q19" s="8">
        <f t="shared" si="0"/>
        <v>103</v>
      </c>
      <c r="R19" s="26"/>
    </row>
    <row r="20" spans="1:18" ht="15.75" thickBot="1" x14ac:dyDescent="0.3">
      <c r="A20" s="17">
        <v>10</v>
      </c>
      <c r="B20" s="18" t="s">
        <v>60</v>
      </c>
      <c r="C20" s="19">
        <v>11</v>
      </c>
      <c r="D20" s="20">
        <v>27</v>
      </c>
      <c r="E20" s="21">
        <v>27</v>
      </c>
      <c r="F20" s="22">
        <v>27</v>
      </c>
      <c r="G20" s="20">
        <v>25</v>
      </c>
      <c r="H20" s="21">
        <v>24</v>
      </c>
      <c r="I20" s="22">
        <v>24</v>
      </c>
      <c r="J20" s="20">
        <v>24</v>
      </c>
      <c r="K20" s="21">
        <v>24</v>
      </c>
      <c r="L20" s="22">
        <v>24</v>
      </c>
      <c r="M20" s="20">
        <v>27</v>
      </c>
      <c r="N20" s="21">
        <v>27</v>
      </c>
      <c r="O20" s="22">
        <v>27</v>
      </c>
      <c r="P20" s="18"/>
      <c r="Q20" s="8">
        <f t="shared" si="0"/>
        <v>103.83333333333333</v>
      </c>
      <c r="R20" s="26"/>
    </row>
    <row r="21" spans="1:18" ht="15.75" thickBot="1" x14ac:dyDescent="0.3">
      <c r="A21" s="17">
        <v>11</v>
      </c>
      <c r="B21" s="18" t="s">
        <v>61</v>
      </c>
      <c r="C21" s="19">
        <v>12</v>
      </c>
      <c r="D21" s="20">
        <v>28</v>
      </c>
      <c r="E21" s="21">
        <v>28</v>
      </c>
      <c r="F21" s="22">
        <v>28</v>
      </c>
      <c r="G21" s="20">
        <v>28</v>
      </c>
      <c r="H21" s="21">
        <v>28</v>
      </c>
      <c r="I21" s="22">
        <v>28</v>
      </c>
      <c r="J21" s="20">
        <v>26</v>
      </c>
      <c r="K21" s="21">
        <v>26</v>
      </c>
      <c r="L21" s="22">
        <v>26</v>
      </c>
      <c r="M21" s="20">
        <v>27</v>
      </c>
      <c r="N21" s="21">
        <v>27</v>
      </c>
      <c r="O21" s="22">
        <v>27</v>
      </c>
      <c r="P21" s="18"/>
      <c r="Q21" s="8">
        <f t="shared" si="0"/>
        <v>109.5</v>
      </c>
      <c r="R21" s="26">
        <v>3</v>
      </c>
    </row>
    <row r="22" spans="1:18" ht="15.75" thickBot="1" x14ac:dyDescent="0.3">
      <c r="A22" s="17">
        <v>12</v>
      </c>
      <c r="B22" s="18" t="s">
        <v>62</v>
      </c>
      <c r="C22" s="19">
        <v>13</v>
      </c>
      <c r="D22" s="20">
        <v>25</v>
      </c>
      <c r="E22" s="21">
        <v>27</v>
      </c>
      <c r="F22" s="22">
        <v>25</v>
      </c>
      <c r="G22" s="20">
        <v>24</v>
      </c>
      <c r="H22" s="21">
        <v>24</v>
      </c>
      <c r="I22" s="22">
        <v>24</v>
      </c>
      <c r="J22" s="20">
        <v>24</v>
      </c>
      <c r="K22" s="21">
        <v>24</v>
      </c>
      <c r="L22" s="22">
        <v>24</v>
      </c>
      <c r="M22" s="20">
        <v>25</v>
      </c>
      <c r="N22" s="21">
        <v>24</v>
      </c>
      <c r="O22" s="22">
        <v>25</v>
      </c>
      <c r="P22" s="18"/>
      <c r="Q22" s="8">
        <f t="shared" si="0"/>
        <v>98.666666666666671</v>
      </c>
      <c r="R22" s="26"/>
    </row>
    <row r="23" spans="1:18" ht="15.75" thickBot="1" x14ac:dyDescent="0.3">
      <c r="A23" s="17">
        <v>13</v>
      </c>
      <c r="B23" s="18" t="s">
        <v>63</v>
      </c>
      <c r="C23" s="19">
        <v>14</v>
      </c>
      <c r="D23" s="20">
        <v>27</v>
      </c>
      <c r="E23" s="21">
        <v>26</v>
      </c>
      <c r="F23" s="22">
        <v>27</v>
      </c>
      <c r="G23" s="20">
        <v>27</v>
      </c>
      <c r="H23" s="21">
        <v>27</v>
      </c>
      <c r="I23" s="22">
        <v>27</v>
      </c>
      <c r="J23" s="20">
        <v>25</v>
      </c>
      <c r="K23" s="21">
        <v>25</v>
      </c>
      <c r="L23" s="22">
        <v>25</v>
      </c>
      <c r="M23" s="20">
        <v>27</v>
      </c>
      <c r="N23" s="21">
        <v>26</v>
      </c>
      <c r="O23" s="22">
        <v>27</v>
      </c>
      <c r="P23" s="18"/>
      <c r="Q23" s="8">
        <f t="shared" si="0"/>
        <v>106.16666666666667</v>
      </c>
      <c r="R23" s="26"/>
    </row>
    <row r="24" spans="1:18" ht="15.75" thickBot="1" x14ac:dyDescent="0.3">
      <c r="A24" s="17">
        <v>14</v>
      </c>
      <c r="B24" s="18" t="s">
        <v>64</v>
      </c>
      <c r="C24" s="19">
        <v>15</v>
      </c>
      <c r="D24" s="20">
        <v>26</v>
      </c>
      <c r="E24" s="21">
        <v>26</v>
      </c>
      <c r="F24" s="22">
        <v>26</v>
      </c>
      <c r="G24" s="20">
        <v>25</v>
      </c>
      <c r="H24" s="21">
        <v>25</v>
      </c>
      <c r="I24" s="22">
        <v>26</v>
      </c>
      <c r="J24" s="20">
        <v>24</v>
      </c>
      <c r="K24" s="21">
        <v>24</v>
      </c>
      <c r="L24" s="22">
        <v>24</v>
      </c>
      <c r="M24" s="20">
        <v>27</v>
      </c>
      <c r="N24" s="21">
        <v>27</v>
      </c>
      <c r="O24" s="22">
        <v>26</v>
      </c>
      <c r="P24" s="18"/>
      <c r="Q24" s="8">
        <f t="shared" si="0"/>
        <v>103.33333333333333</v>
      </c>
      <c r="R24" s="26"/>
    </row>
    <row r="25" spans="1:18" x14ac:dyDescent="0.25">
      <c r="A25" s="17">
        <v>15</v>
      </c>
      <c r="B25" s="18" t="s">
        <v>65</v>
      </c>
      <c r="C25" s="19">
        <v>16</v>
      </c>
      <c r="D25" s="20">
        <v>27</v>
      </c>
      <c r="E25" s="21">
        <v>27</v>
      </c>
      <c r="F25" s="22">
        <v>26</v>
      </c>
      <c r="G25" s="20">
        <v>27</v>
      </c>
      <c r="H25" s="21">
        <v>27</v>
      </c>
      <c r="I25" s="22">
        <v>26</v>
      </c>
      <c r="J25" s="20">
        <v>27</v>
      </c>
      <c r="K25" s="21">
        <v>27</v>
      </c>
      <c r="L25" s="22">
        <v>27</v>
      </c>
      <c r="M25" s="20">
        <v>29</v>
      </c>
      <c r="N25" s="21">
        <v>28</v>
      </c>
      <c r="O25" s="22">
        <v>28</v>
      </c>
      <c r="P25" s="18"/>
      <c r="Q25" s="8">
        <f t="shared" si="0"/>
        <v>109.33333333333333</v>
      </c>
      <c r="R25" s="26"/>
    </row>
    <row r="26" spans="1:18" ht="15.75" thickBot="1" x14ac:dyDescent="0.3">
      <c r="A26" s="27"/>
      <c r="B26" s="28"/>
      <c r="C26" s="29"/>
      <c r="D26" s="30"/>
      <c r="E26" s="31"/>
      <c r="F26" s="32"/>
      <c r="G26" s="30"/>
      <c r="H26" s="31"/>
      <c r="I26" s="32"/>
      <c r="J26" s="30"/>
      <c r="K26" s="31"/>
      <c r="L26" s="32"/>
      <c r="M26" s="30"/>
      <c r="N26" s="31"/>
      <c r="O26" s="32"/>
      <c r="P26" s="28"/>
      <c r="Q26" s="28"/>
      <c r="R26" s="36"/>
    </row>
  </sheetData>
  <mergeCells count="11">
    <mergeCell ref="A10:R10"/>
    <mergeCell ref="A6:R6"/>
    <mergeCell ref="M5:O5"/>
    <mergeCell ref="A3:B4"/>
    <mergeCell ref="D5:F5"/>
    <mergeCell ref="G5:I5"/>
    <mergeCell ref="J5:L5"/>
    <mergeCell ref="P3:P5"/>
    <mergeCell ref="Q3:Q5"/>
    <mergeCell ref="D3:O4"/>
    <mergeCell ref="C3:C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view="pageLayout" zoomScale="90" zoomScalePageLayoutView="90" workbookViewId="0">
      <selection activeCell="R11" sqref="R11"/>
    </sheetView>
  </sheetViews>
  <sheetFormatPr defaultRowHeight="15" x14ac:dyDescent="0.25"/>
  <cols>
    <col min="1" max="1" width="4.85546875" customWidth="1"/>
    <col min="2" max="2" width="25" customWidth="1"/>
    <col min="3" max="3" width="10.85546875" customWidth="1"/>
    <col min="4" max="4" width="4.140625" customWidth="1"/>
    <col min="5" max="5" width="3.85546875" customWidth="1"/>
    <col min="6" max="6" width="3.5703125" customWidth="1"/>
    <col min="7" max="8" width="3.85546875" customWidth="1"/>
    <col min="9" max="9" width="3.42578125" customWidth="1"/>
    <col min="10" max="10" width="4.7109375" customWidth="1"/>
    <col min="11" max="11" width="3.7109375" customWidth="1"/>
    <col min="12" max="12" width="4.7109375" customWidth="1"/>
    <col min="13" max="13" width="11.5703125" customWidth="1"/>
    <col min="14" max="14" width="12.85546875" customWidth="1"/>
    <col min="15" max="15" width="10.7109375" customWidth="1"/>
    <col min="16" max="16" width="2.7109375" customWidth="1"/>
    <col min="17" max="17" width="6.42578125" customWidth="1"/>
  </cols>
  <sheetData>
    <row r="1" spans="1:17" x14ac:dyDescent="0.25">
      <c r="A1" s="76" t="s">
        <v>52</v>
      </c>
      <c r="B1" s="2"/>
      <c r="C1" s="3"/>
    </row>
    <row r="2" spans="1:17" ht="15.75" thickBot="1" x14ac:dyDescent="0.3">
      <c r="A2" s="1"/>
      <c r="B2" s="2"/>
      <c r="C2" s="3"/>
    </row>
    <row r="3" spans="1:17" x14ac:dyDescent="0.25">
      <c r="A3" s="120" t="s">
        <v>0</v>
      </c>
      <c r="B3" s="121"/>
      <c r="C3" s="135" t="s">
        <v>4</v>
      </c>
      <c r="D3" s="131" t="s">
        <v>1</v>
      </c>
      <c r="E3" s="132"/>
      <c r="F3" s="132"/>
      <c r="G3" s="132"/>
      <c r="H3" s="132"/>
      <c r="I3" s="132"/>
      <c r="J3" s="132"/>
      <c r="K3" s="132"/>
      <c r="L3" s="132"/>
      <c r="M3" s="141" t="s">
        <v>5</v>
      </c>
      <c r="N3" s="128" t="s">
        <v>6</v>
      </c>
      <c r="O3" s="138" t="s">
        <v>7</v>
      </c>
    </row>
    <row r="4" spans="1:17" ht="15.75" customHeight="1" thickBot="1" x14ac:dyDescent="0.3">
      <c r="A4" s="123"/>
      <c r="B4" s="124"/>
      <c r="C4" s="136"/>
      <c r="D4" s="133"/>
      <c r="E4" s="134"/>
      <c r="F4" s="134"/>
      <c r="G4" s="134"/>
      <c r="H4" s="134"/>
      <c r="I4" s="134"/>
      <c r="J4" s="134"/>
      <c r="K4" s="134"/>
      <c r="L4" s="134"/>
      <c r="M4" s="142"/>
      <c r="N4" s="129"/>
      <c r="O4" s="139"/>
    </row>
    <row r="5" spans="1:17" ht="45.75" customHeight="1" thickBot="1" x14ac:dyDescent="0.3">
      <c r="A5" s="77" t="s">
        <v>2</v>
      </c>
      <c r="B5" s="38" t="s">
        <v>3</v>
      </c>
      <c r="C5" s="137"/>
      <c r="D5" s="111" t="s">
        <v>51</v>
      </c>
      <c r="E5" s="105"/>
      <c r="F5" s="112"/>
      <c r="G5" s="111" t="s">
        <v>66</v>
      </c>
      <c r="H5" s="105"/>
      <c r="I5" s="112"/>
      <c r="J5" s="111" t="s">
        <v>15</v>
      </c>
      <c r="K5" s="105"/>
      <c r="L5" s="105"/>
      <c r="M5" s="143"/>
      <c r="N5" s="130"/>
      <c r="O5" s="140"/>
    </row>
    <row r="6" spans="1:17" x14ac:dyDescent="0.25">
      <c r="A6" s="7">
        <v>1</v>
      </c>
      <c r="B6" s="8" t="s">
        <v>70</v>
      </c>
      <c r="C6" s="9">
        <v>8</v>
      </c>
      <c r="D6" s="40">
        <v>29</v>
      </c>
      <c r="E6" s="41">
        <v>29</v>
      </c>
      <c r="F6" s="42">
        <v>29</v>
      </c>
      <c r="G6" s="43">
        <v>27</v>
      </c>
      <c r="H6" s="41">
        <v>27</v>
      </c>
      <c r="I6" s="44">
        <v>27</v>
      </c>
      <c r="J6" s="40">
        <v>28</v>
      </c>
      <c r="K6" s="41">
        <v>27</v>
      </c>
      <c r="L6" s="42">
        <v>29</v>
      </c>
      <c r="M6" s="45"/>
      <c r="N6" s="90">
        <f>AVERAGE(D6:F6)+AVERAGE(G6:I6)+AVERAGE(J6:L6)-M6</f>
        <v>84</v>
      </c>
      <c r="O6" s="46">
        <v>3</v>
      </c>
      <c r="Q6" s="93"/>
    </row>
    <row r="7" spans="1:17" x14ac:dyDescent="0.25">
      <c r="A7" s="17">
        <v>2</v>
      </c>
      <c r="B7" s="18" t="s">
        <v>68</v>
      </c>
      <c r="C7" s="19">
        <v>9</v>
      </c>
      <c r="D7" s="47">
        <v>28</v>
      </c>
      <c r="E7" s="48">
        <v>28</v>
      </c>
      <c r="F7" s="49">
        <v>28</v>
      </c>
      <c r="G7" s="50">
        <v>29</v>
      </c>
      <c r="H7" s="48">
        <v>28</v>
      </c>
      <c r="I7" s="51">
        <v>28</v>
      </c>
      <c r="J7" s="47">
        <v>29</v>
      </c>
      <c r="K7" s="48">
        <v>30</v>
      </c>
      <c r="L7" s="49">
        <v>29</v>
      </c>
      <c r="M7" s="52"/>
      <c r="N7" s="91">
        <f t="shared" ref="N7:N8" si="0">AVERAGE(D7:F7)+AVERAGE(G7:I7)+AVERAGE(J7:L7)-M7</f>
        <v>85.666666666666657</v>
      </c>
      <c r="O7" s="53">
        <v>1</v>
      </c>
      <c r="Q7" s="93"/>
    </row>
    <row r="8" spans="1:17" x14ac:dyDescent="0.25">
      <c r="A8" s="17">
        <v>3</v>
      </c>
      <c r="B8" s="18" t="s">
        <v>69</v>
      </c>
      <c r="C8" s="19">
        <v>12</v>
      </c>
      <c r="D8" s="47">
        <v>27</v>
      </c>
      <c r="E8" s="48">
        <v>27</v>
      </c>
      <c r="F8" s="49">
        <v>27</v>
      </c>
      <c r="G8" s="50">
        <v>28</v>
      </c>
      <c r="H8" s="48">
        <v>29</v>
      </c>
      <c r="I8" s="51">
        <v>27</v>
      </c>
      <c r="J8" s="47">
        <v>30</v>
      </c>
      <c r="K8" s="48">
        <v>29</v>
      </c>
      <c r="L8" s="49">
        <v>30</v>
      </c>
      <c r="M8" s="52"/>
      <c r="N8" s="91">
        <f t="shared" si="0"/>
        <v>84.666666666666671</v>
      </c>
      <c r="O8" s="53">
        <v>2</v>
      </c>
      <c r="Q8" s="93"/>
    </row>
    <row r="9" spans="1:17" x14ac:dyDescent="0.25">
      <c r="A9" s="61"/>
      <c r="B9" s="62"/>
      <c r="C9" s="63"/>
      <c r="D9" s="64"/>
      <c r="E9" s="65"/>
      <c r="F9" s="66"/>
      <c r="G9" s="67"/>
      <c r="H9" s="65"/>
      <c r="I9" s="68"/>
      <c r="J9" s="64"/>
      <c r="K9" s="65"/>
      <c r="L9" s="66"/>
      <c r="M9" s="69"/>
      <c r="N9" s="91"/>
      <c r="O9" s="70"/>
      <c r="Q9" s="93"/>
    </row>
    <row r="10" spans="1:17" ht="15.75" thickBot="1" x14ac:dyDescent="0.3">
      <c r="A10" s="27"/>
      <c r="B10" s="28"/>
      <c r="C10" s="29"/>
      <c r="D10" s="54"/>
      <c r="E10" s="55"/>
      <c r="F10" s="56"/>
      <c r="G10" s="57"/>
      <c r="H10" s="55"/>
      <c r="I10" s="58"/>
      <c r="J10" s="54"/>
      <c r="K10" s="55"/>
      <c r="L10" s="56"/>
      <c r="M10" s="59"/>
      <c r="N10" s="92"/>
      <c r="O10" s="60"/>
      <c r="Q10" s="93"/>
    </row>
    <row r="11" spans="1:17" x14ac:dyDescent="0.25">
      <c r="A11" s="88"/>
      <c r="B11" s="88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</row>
  </sheetData>
  <mergeCells count="9">
    <mergeCell ref="A3:B4"/>
    <mergeCell ref="O3:O5"/>
    <mergeCell ref="D5:F5"/>
    <mergeCell ref="G5:I5"/>
    <mergeCell ref="J5:L5"/>
    <mergeCell ref="M3:M5"/>
    <mergeCell ref="N3:N5"/>
    <mergeCell ref="D3:L4"/>
    <mergeCell ref="C3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Авт. муж+</vt:lpstr>
      <vt:lpstr>Свадебная прическа+</vt:lpstr>
      <vt:lpstr>Свадебная, юниоры+</vt:lpstr>
      <vt:lpstr>Фантазийная прическа+</vt:lpstr>
      <vt:lpstr>Барбер шоп+</vt:lpstr>
      <vt:lpstr>Авт. жен+</vt:lpstr>
      <vt:lpstr>Кудри и Волны+</vt:lpstr>
      <vt:lpstr>Плетение</vt:lpstr>
      <vt:lpstr>Завивка</vt:lpstr>
      <vt:lpstr>Женский модный образ</vt:lpstr>
      <vt:lpstr>Муж. модный образ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2018-02-25T06:50:51Z</dcterms:modified>
</cp:coreProperties>
</file>