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фо\Desktop\"/>
    </mc:Choice>
  </mc:AlternateContent>
  <bookViews>
    <workbookView xWindow="0" yWindow="0" windowWidth="28800" windowHeight="12435"/>
  </bookViews>
  <sheets>
    <sheet name="Комбинированный маникюр" sheetId="3" r:id="rId1"/>
    <sheet name="Soak Off" sheetId="22" r:id="rId2"/>
    <sheet name="СМН по акрил тех Франц ман" sheetId="4" r:id="rId3"/>
    <sheet name="Салон муж маникюр" sheetId="5" r:id="rId4"/>
    <sheet name="Аэрография на ногтях" sheetId="9" r:id="rId5"/>
    <sheet name="Коммерч дизайн г-л" sheetId="10" r:id="rId6"/>
    <sheet name="Mix Media" sheetId="12" r:id="rId7"/>
    <sheet name="Худ роспись в короб" sheetId="13" r:id="rId8"/>
    <sheet name="Постер на длинных" sheetId="14" r:id="rId9"/>
    <sheet name="Роспись плоской (В коробочках)" sheetId="15" r:id="rId10"/>
    <sheet name="Постер" sheetId="16" r:id="rId11"/>
    <sheet name="Гелевый дизайн на 5 типсах" sheetId="17" r:id="rId12"/>
    <sheet name="Инкрустация" sheetId="18" r:id="rId13"/>
    <sheet name="Дизайн на педикюрных" sheetId="19" r:id="rId14"/>
    <sheet name="Салон женск маникюр" sheetId="6" r:id="rId15"/>
    <sheet name="Идеальный градиент" sheetId="11" r:id="rId16"/>
    <sheet name="Аппартный маникюр" sheetId="20" r:id="rId17"/>
    <sheet name="Салон покрытие гелями лаками" sheetId="7" r:id="rId18"/>
    <sheet name="Современный стилет" sheetId="8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" i="22" l="1"/>
  <c r="AH14" i="22"/>
  <c r="AH15" i="22"/>
  <c r="AH16" i="22"/>
  <c r="AH17" i="22"/>
  <c r="AH18" i="22"/>
  <c r="AH12" i="22"/>
  <c r="Y14" i="3"/>
  <c r="Y17" i="3"/>
  <c r="Y18" i="3"/>
  <c r="Y13" i="3"/>
  <c r="AR14" i="7"/>
  <c r="AR15" i="7"/>
  <c r="AR12" i="7"/>
  <c r="AR16" i="7"/>
  <c r="AR17" i="7"/>
  <c r="AR13" i="7"/>
  <c r="AD16" i="20"/>
  <c r="AD14" i="20"/>
  <c r="AD17" i="20"/>
  <c r="AD15" i="20"/>
  <c r="AD13" i="20"/>
  <c r="AL13" i="8"/>
  <c r="AL12" i="8"/>
  <c r="E13" i="19"/>
  <c r="E12" i="19"/>
  <c r="E11" i="19"/>
  <c r="E11" i="18"/>
  <c r="E11" i="17"/>
  <c r="E11" i="16"/>
  <c r="E12" i="15"/>
  <c r="E11" i="15"/>
  <c r="E12" i="14"/>
  <c r="E11" i="14"/>
  <c r="E11" i="13"/>
  <c r="E11" i="12"/>
  <c r="E11" i="10"/>
  <c r="E12" i="10"/>
  <c r="E13" i="10"/>
  <c r="AU12" i="4"/>
  <c r="Z13" i="11"/>
  <c r="AC13" i="9"/>
  <c r="AC14" i="5"/>
  <c r="AC15" i="5"/>
  <c r="AC18" i="5"/>
  <c r="AC19" i="5"/>
  <c r="AC20" i="5"/>
  <c r="AC23" i="5"/>
  <c r="AC25" i="5"/>
  <c r="AC24" i="5"/>
  <c r="AC13" i="5"/>
  <c r="S14" i="6"/>
  <c r="S17" i="6"/>
  <c r="S18" i="6"/>
  <c r="S19" i="6"/>
  <c r="S20" i="6"/>
  <c r="S23" i="6"/>
  <c r="S24" i="6"/>
  <c r="S25" i="6"/>
  <c r="S13" i="6"/>
  <c r="V8" i="3" l="1"/>
</calcChain>
</file>

<file path=xl/sharedStrings.xml><?xml version="1.0" encoding="utf-8"?>
<sst xmlns="http://schemas.openxmlformats.org/spreadsheetml/2006/main" count="601" uniqueCount="104">
  <si>
    <t>Номер</t>
  </si>
  <si>
    <t>Судья 2</t>
  </si>
  <si>
    <t>Место</t>
  </si>
  <si>
    <t>ИТОГО</t>
  </si>
  <si>
    <t>Судья 1</t>
  </si>
  <si>
    <t xml:space="preserve">Номинация "Комбинированный маникюр"  </t>
  </si>
  <si>
    <t>Общее впечатление</t>
  </si>
  <si>
    <t>Категория: Без разделения</t>
  </si>
  <si>
    <t>Форма</t>
  </si>
  <si>
    <t>Длина</t>
  </si>
  <si>
    <t>Чистота работы</t>
  </si>
  <si>
    <t>Штрафные баллы</t>
  </si>
  <si>
    <t>Категория: Мастера</t>
  </si>
  <si>
    <t>Продольная арка ногтя</t>
  </si>
  <si>
    <t>Боковые стороны</t>
  </si>
  <si>
    <t>Поперечная акра ногтя (изгиб С-кривой</t>
  </si>
  <si>
    <t>Техника, контроль материала</t>
  </si>
  <si>
    <t>Линия кутикулы</t>
  </si>
  <si>
    <t>Линия улыбки</t>
  </si>
  <si>
    <t>Верхнее покрытие, глянец</t>
  </si>
  <si>
    <t xml:space="preserve">Номинация "Салонный женский маникюр"  </t>
  </si>
  <si>
    <t>Полировка</t>
  </si>
  <si>
    <t>слева</t>
  </si>
  <si>
    <t>справа</t>
  </si>
  <si>
    <t xml:space="preserve">Номинация "Салонный мужской маникюр"  </t>
  </si>
  <si>
    <t xml:space="preserve">Номинация "Салонное покрытие ногтей гелями-лаками"  </t>
  </si>
  <si>
    <t>Финишное покрытие</t>
  </si>
  <si>
    <t>Область кутикулы</t>
  </si>
  <si>
    <t>Поверхность</t>
  </si>
  <si>
    <t>Вид снизу</t>
  </si>
  <si>
    <t>Номинация "Современный стилет"</t>
  </si>
  <si>
    <t>Боковые стороны (вид сбоку)</t>
  </si>
  <si>
    <t>Боковые стороны (вид сос тороны ладони)</t>
  </si>
  <si>
    <t>Поперечная арка вид с торца</t>
  </si>
  <si>
    <t>Судьи: Гергель-Соловей, Клапша, Стадник</t>
  </si>
  <si>
    <t>Судья 3</t>
  </si>
  <si>
    <t>ЮНИОР</t>
  </si>
  <si>
    <t>МАСТЕР</t>
  </si>
  <si>
    <t>ПРОФИ</t>
  </si>
  <si>
    <t xml:space="preserve">Техника </t>
  </si>
  <si>
    <t>Слева</t>
  </si>
  <si>
    <t>Справа</t>
  </si>
  <si>
    <t>Задний валик</t>
  </si>
  <si>
    <t>Френч 3,4,5 пальцы</t>
  </si>
  <si>
    <t>Розовый</t>
  </si>
  <si>
    <t>Белый</t>
  </si>
  <si>
    <t>Линия</t>
  </si>
  <si>
    <t>Плотность</t>
  </si>
  <si>
    <t>Периметр</t>
  </si>
  <si>
    <t>Покрытие 1,2 пальцы</t>
  </si>
  <si>
    <t>Категория: Юниор, Мастер, Профи</t>
  </si>
  <si>
    <r>
      <rPr>
        <b/>
        <sz val="14"/>
        <rFont val="Arial"/>
        <family val="2"/>
        <charset val="204"/>
      </rPr>
      <t>Категория</t>
    </r>
    <r>
      <rPr>
        <sz val="14"/>
        <rFont val="Arial"/>
        <family val="2"/>
        <charset val="204"/>
      </rPr>
      <t>: Юниор, Мастер, Профи</t>
    </r>
  </si>
  <si>
    <t>Задн.валик</t>
  </si>
  <si>
    <t>Цветовое решение</t>
  </si>
  <si>
    <t>Оригинальность</t>
  </si>
  <si>
    <t>Качество, аккуратность и чистота дизайна</t>
  </si>
  <si>
    <t>Компоновка</t>
  </si>
  <si>
    <t>Степень сложности рисунка и разнообразие техник</t>
  </si>
  <si>
    <t xml:space="preserve">Номинация "Аэрография на ногтях. Тема: "Готика и Романтизм"  </t>
  </si>
  <si>
    <t>Композиция</t>
  </si>
  <si>
    <t>Верхнее покрытие</t>
  </si>
  <si>
    <t xml:space="preserve">Номинация "Идеальный градиент"  </t>
  </si>
  <si>
    <r>
      <rPr>
        <b/>
        <sz val="14"/>
        <rFont val="Arial"/>
        <family val="2"/>
        <charset val="204"/>
      </rPr>
      <t>Категория</t>
    </r>
    <r>
      <rPr>
        <sz val="14"/>
        <rFont val="Arial"/>
        <family val="2"/>
        <charset val="204"/>
      </rPr>
      <t>: Без разделения</t>
    </r>
  </si>
  <si>
    <t>Лев</t>
  </si>
  <si>
    <t>Прав</t>
  </si>
  <si>
    <t>Качество, Чистота исполнения и аккуратность</t>
  </si>
  <si>
    <t>Покрытие</t>
  </si>
  <si>
    <t>Сложность</t>
  </si>
  <si>
    <t xml:space="preserve">Номинация "Салонное моделирование ногтей по акриловой технологии. </t>
  </si>
  <si>
    <t>Торец ногтя</t>
  </si>
  <si>
    <t>четк</t>
  </si>
  <si>
    <t>сим</t>
  </si>
  <si>
    <t>глуб</t>
  </si>
  <si>
    <t xml:space="preserve">Номинация "Коммерческий дизайн гелями-лаками"  </t>
  </si>
  <si>
    <t xml:space="preserve">Номинация "Mix Media"  </t>
  </si>
  <si>
    <t xml:space="preserve">Номинация "Художественная роспись (в коробочках) Тема "Наилучшие впечатления"  </t>
  </si>
  <si>
    <t xml:space="preserve">Номинация "Постер на длинных ногтях"  </t>
  </si>
  <si>
    <t>Номинация "Роспись плоской кистью (в коробочках)" . Тема "Райский уголок"</t>
  </si>
  <si>
    <t>Номинация "Постер"</t>
  </si>
  <si>
    <t>Номинация "Гелевый дизайн на 5 типсах"</t>
  </si>
  <si>
    <t>Номинация "Инкрустация"</t>
  </si>
  <si>
    <t>Номинация "Дизайн на педикюрных типсах"</t>
  </si>
  <si>
    <t>Гелевое покрытие</t>
  </si>
  <si>
    <t>Торец</t>
  </si>
  <si>
    <t xml:space="preserve">Номинация "Аппаратный маникюр"  </t>
  </si>
  <si>
    <t>Техника</t>
  </si>
  <si>
    <t>Задний</t>
  </si>
  <si>
    <t>Френч</t>
  </si>
  <si>
    <t>Роз</t>
  </si>
  <si>
    <t>Бел</t>
  </si>
  <si>
    <t>Покрытие красным гелем</t>
  </si>
  <si>
    <t>Зона куриткул</t>
  </si>
  <si>
    <t>Толщина в зоне кутикулы</t>
  </si>
  <si>
    <t>лев</t>
  </si>
  <si>
    <t>прав</t>
  </si>
  <si>
    <t xml:space="preserve">Номинация "Soak off"  </t>
  </si>
  <si>
    <t>Апекс</t>
  </si>
  <si>
    <t>Продольная арка</t>
  </si>
  <si>
    <t>Поперечная арка</t>
  </si>
  <si>
    <t>Покрытие френч</t>
  </si>
  <si>
    <t>роз</t>
  </si>
  <si>
    <t>бел</t>
  </si>
  <si>
    <t>линия</t>
  </si>
  <si>
    <t xml:space="preserve">Судьи: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</si>
</sst>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Fill="1" applyBorder="1" applyAlignment="1">
      <alignment horizontal="center"/>
    </xf>
    <xf numFmtId="0" fontId="0" fillId="0" borderId="0" xfId="0" applyBorder="1"/>
    <xf numFmtId="0" fontId="5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 wrapText="1"/>
    </xf>
    <xf numFmtId="0" fontId="9" fillId="0" borderId="32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9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4" xfId="0" applyFont="1" applyFill="1" applyBorder="1" applyAlignment="1"/>
    <xf numFmtId="0" fontId="9" fillId="0" borderId="27" xfId="0" applyFont="1" applyFill="1" applyBorder="1" applyAlignment="1"/>
    <xf numFmtId="0" fontId="9" fillId="0" borderId="4" xfId="0" applyFont="1" applyFill="1" applyBorder="1" applyAlignment="1">
      <alignment wrapText="1"/>
    </xf>
    <xf numFmtId="0" fontId="7" fillId="0" borderId="13" xfId="0" applyFont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9" fillId="0" borderId="2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Alignment="1"/>
    <xf numFmtId="0" fontId="9" fillId="0" borderId="51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9" fillId="0" borderId="52" xfId="0" applyFont="1" applyFill="1" applyBorder="1" applyAlignment="1"/>
    <xf numFmtId="0" fontId="9" fillId="0" borderId="41" xfId="0" applyFont="1" applyFill="1" applyBorder="1" applyAlignment="1"/>
    <xf numFmtId="0" fontId="9" fillId="0" borderId="42" xfId="0" applyFont="1" applyFill="1" applyBorder="1" applyAlignment="1"/>
    <xf numFmtId="0" fontId="9" fillId="0" borderId="4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0" fillId="0" borderId="7" xfId="0" applyBorder="1"/>
    <xf numFmtId="0" fontId="7" fillId="0" borderId="2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60" xfId="0" applyFont="1" applyFill="1" applyBorder="1" applyAlignment="1">
      <alignment horizontal="center"/>
    </xf>
    <xf numFmtId="0" fontId="9" fillId="0" borderId="59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0" fillId="0" borderId="2" xfId="0" applyBorder="1"/>
    <xf numFmtId="0" fontId="0" fillId="0" borderId="18" xfId="0" applyBorder="1"/>
    <xf numFmtId="0" fontId="0" fillId="0" borderId="19" xfId="0" applyBorder="1"/>
    <xf numFmtId="0" fontId="7" fillId="0" borderId="47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9" fillId="0" borderId="52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61" xfId="0" applyFont="1" applyFill="1" applyBorder="1" applyAlignment="1">
      <alignment horizontal="center"/>
    </xf>
    <xf numFmtId="0" fontId="7" fillId="0" borderId="6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7" xfId="0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9" xfId="0" applyFont="1" applyFill="1" applyBorder="1" applyAlignment="1">
      <alignment horizontal="center" wrapText="1"/>
    </xf>
    <xf numFmtId="0" fontId="9" fillId="0" borderId="54" xfId="0" applyFont="1" applyFill="1" applyBorder="1" applyAlignment="1">
      <alignment horizontal="center" wrapText="1"/>
    </xf>
    <xf numFmtId="0" fontId="9" fillId="0" borderId="55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49" xfId="0" applyFont="1" applyFill="1" applyBorder="1" applyAlignment="1">
      <alignment horizontal="center" wrapText="1"/>
    </xf>
    <xf numFmtId="0" fontId="9" fillId="0" borderId="56" xfId="0" applyFont="1" applyFill="1" applyBorder="1" applyAlignment="1">
      <alignment horizontal="center" wrapText="1"/>
    </xf>
    <xf numFmtId="0" fontId="9" fillId="0" borderId="12" xfId="0" applyFont="1" applyFill="1" applyBorder="1" applyAlignment="1">
      <alignment horizontal="center" wrapText="1"/>
    </xf>
    <xf numFmtId="0" fontId="9" fillId="0" borderId="57" xfId="0" applyFont="1" applyFill="1" applyBorder="1" applyAlignment="1">
      <alignment horizontal="center" wrapText="1"/>
    </xf>
    <xf numFmtId="0" fontId="9" fillId="0" borderId="58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 wrapText="1"/>
    </xf>
    <xf numFmtId="0" fontId="9" fillId="0" borderId="27" xfId="0" applyFont="1" applyFill="1" applyBorder="1" applyAlignment="1">
      <alignment horizontal="center" wrapText="1"/>
    </xf>
    <xf numFmtId="0" fontId="9" fillId="0" borderId="31" xfId="0" applyFont="1" applyFill="1" applyBorder="1" applyAlignment="1">
      <alignment horizontal="center" wrapText="1"/>
    </xf>
    <xf numFmtId="0" fontId="9" fillId="0" borderId="53" xfId="0" applyFont="1" applyFill="1" applyBorder="1" applyAlignment="1">
      <alignment horizontal="center" wrapText="1"/>
    </xf>
    <xf numFmtId="0" fontId="9" fillId="0" borderId="37" xfId="0" applyFont="1" applyFill="1" applyBorder="1" applyAlignment="1">
      <alignment horizontal="center" wrapText="1"/>
    </xf>
    <xf numFmtId="0" fontId="9" fillId="0" borderId="54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25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wrapText="1"/>
    </xf>
    <xf numFmtId="0" fontId="9" fillId="0" borderId="33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34" xfId="0" applyFont="1" applyFill="1" applyBorder="1" applyAlignment="1">
      <alignment horizontal="center" wrapText="1"/>
    </xf>
    <xf numFmtId="0" fontId="9" fillId="0" borderId="46" xfId="0" applyFont="1" applyFill="1" applyBorder="1" applyAlignment="1">
      <alignment horizontal="center" wrapText="1"/>
    </xf>
    <xf numFmtId="0" fontId="9" fillId="0" borderId="39" xfId="0" applyFont="1" applyFill="1" applyBorder="1" applyAlignment="1">
      <alignment horizontal="center" wrapText="1"/>
    </xf>
    <xf numFmtId="0" fontId="9" fillId="2" borderId="39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38" xfId="0" applyFont="1" applyFill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abSelected="1" workbookViewId="0">
      <pane xSplit="1" topLeftCell="B1" activePane="topRight" state="frozen"/>
      <selection pane="topRight" activeCell="G25" sqref="G25"/>
    </sheetView>
  </sheetViews>
  <sheetFormatPr defaultRowHeight="15" x14ac:dyDescent="0.25"/>
  <cols>
    <col min="1" max="1" width="11.42578125" customWidth="1"/>
    <col min="2" max="3" width="12.7109375" customWidth="1"/>
    <col min="4" max="9" width="12.140625" customWidth="1"/>
    <col min="11" max="11" width="13.42578125" customWidth="1"/>
    <col min="22" max="22" width="13.28515625" customWidth="1"/>
    <col min="23" max="23" width="12.42578125" customWidth="1"/>
    <col min="24" max="24" width="12.7109375" customWidth="1"/>
    <col min="25" max="25" width="13.42578125" customWidth="1"/>
    <col min="264" max="264" width="17" customWidth="1"/>
    <col min="267" max="267" width="17.42578125" customWidth="1"/>
    <col min="270" max="270" width="19.28515625" customWidth="1"/>
    <col min="271" max="271" width="9.42578125" customWidth="1"/>
    <col min="520" max="520" width="17" customWidth="1"/>
    <col min="523" max="523" width="17.42578125" customWidth="1"/>
    <col min="526" max="526" width="19.28515625" customWidth="1"/>
    <col min="527" max="527" width="9.42578125" customWidth="1"/>
    <col min="776" max="776" width="17" customWidth="1"/>
    <col min="779" max="779" width="17.42578125" customWidth="1"/>
    <col min="782" max="782" width="19.28515625" customWidth="1"/>
    <col min="783" max="783" width="9.42578125" customWidth="1"/>
    <col min="1032" max="1032" width="17" customWidth="1"/>
    <col min="1035" max="1035" width="17.42578125" customWidth="1"/>
    <col min="1038" max="1038" width="19.28515625" customWidth="1"/>
    <col min="1039" max="1039" width="9.42578125" customWidth="1"/>
    <col min="1288" max="1288" width="17" customWidth="1"/>
    <col min="1291" max="1291" width="17.42578125" customWidth="1"/>
    <col min="1294" max="1294" width="19.28515625" customWidth="1"/>
    <col min="1295" max="1295" width="9.42578125" customWidth="1"/>
    <col min="1544" max="1544" width="17" customWidth="1"/>
    <col min="1547" max="1547" width="17.42578125" customWidth="1"/>
    <col min="1550" max="1550" width="19.28515625" customWidth="1"/>
    <col min="1551" max="1551" width="9.42578125" customWidth="1"/>
    <col min="1800" max="1800" width="17" customWidth="1"/>
    <col min="1803" max="1803" width="17.42578125" customWidth="1"/>
    <col min="1806" max="1806" width="19.28515625" customWidth="1"/>
    <col min="1807" max="1807" width="9.42578125" customWidth="1"/>
    <col min="2056" max="2056" width="17" customWidth="1"/>
    <col min="2059" max="2059" width="17.42578125" customWidth="1"/>
    <col min="2062" max="2062" width="19.28515625" customWidth="1"/>
    <col min="2063" max="2063" width="9.42578125" customWidth="1"/>
    <col min="2312" max="2312" width="17" customWidth="1"/>
    <col min="2315" max="2315" width="17.42578125" customWidth="1"/>
    <col min="2318" max="2318" width="19.28515625" customWidth="1"/>
    <col min="2319" max="2319" width="9.42578125" customWidth="1"/>
    <col min="2568" max="2568" width="17" customWidth="1"/>
    <col min="2571" max="2571" width="17.42578125" customWidth="1"/>
    <col min="2574" max="2574" width="19.28515625" customWidth="1"/>
    <col min="2575" max="2575" width="9.42578125" customWidth="1"/>
    <col min="2824" max="2824" width="17" customWidth="1"/>
    <col min="2827" max="2827" width="17.42578125" customWidth="1"/>
    <col min="2830" max="2830" width="19.28515625" customWidth="1"/>
    <col min="2831" max="2831" width="9.42578125" customWidth="1"/>
    <col min="3080" max="3080" width="17" customWidth="1"/>
    <col min="3083" max="3083" width="17.42578125" customWidth="1"/>
    <col min="3086" max="3086" width="19.28515625" customWidth="1"/>
    <col min="3087" max="3087" width="9.42578125" customWidth="1"/>
    <col min="3336" max="3336" width="17" customWidth="1"/>
    <col min="3339" max="3339" width="17.42578125" customWidth="1"/>
    <col min="3342" max="3342" width="19.28515625" customWidth="1"/>
    <col min="3343" max="3343" width="9.42578125" customWidth="1"/>
    <col min="3592" max="3592" width="17" customWidth="1"/>
    <col min="3595" max="3595" width="17.42578125" customWidth="1"/>
    <col min="3598" max="3598" width="19.28515625" customWidth="1"/>
    <col min="3599" max="3599" width="9.42578125" customWidth="1"/>
    <col min="3848" max="3848" width="17" customWidth="1"/>
    <col min="3851" max="3851" width="17.42578125" customWidth="1"/>
    <col min="3854" max="3854" width="19.28515625" customWidth="1"/>
    <col min="3855" max="3855" width="9.42578125" customWidth="1"/>
    <col min="4104" max="4104" width="17" customWidth="1"/>
    <col min="4107" max="4107" width="17.42578125" customWidth="1"/>
    <col min="4110" max="4110" width="19.28515625" customWidth="1"/>
    <col min="4111" max="4111" width="9.42578125" customWidth="1"/>
    <col min="4360" max="4360" width="17" customWidth="1"/>
    <col min="4363" max="4363" width="17.42578125" customWidth="1"/>
    <col min="4366" max="4366" width="19.28515625" customWidth="1"/>
    <col min="4367" max="4367" width="9.42578125" customWidth="1"/>
    <col min="4616" max="4616" width="17" customWidth="1"/>
    <col min="4619" max="4619" width="17.42578125" customWidth="1"/>
    <col min="4622" max="4622" width="19.28515625" customWidth="1"/>
    <col min="4623" max="4623" width="9.42578125" customWidth="1"/>
    <col min="4872" max="4872" width="17" customWidth="1"/>
    <col min="4875" max="4875" width="17.42578125" customWidth="1"/>
    <col min="4878" max="4878" width="19.28515625" customWidth="1"/>
    <col min="4879" max="4879" width="9.42578125" customWidth="1"/>
    <col min="5128" max="5128" width="17" customWidth="1"/>
    <col min="5131" max="5131" width="17.42578125" customWidth="1"/>
    <col min="5134" max="5134" width="19.28515625" customWidth="1"/>
    <col min="5135" max="5135" width="9.42578125" customWidth="1"/>
    <col min="5384" max="5384" width="17" customWidth="1"/>
    <col min="5387" max="5387" width="17.42578125" customWidth="1"/>
    <col min="5390" max="5390" width="19.28515625" customWidth="1"/>
    <col min="5391" max="5391" width="9.42578125" customWidth="1"/>
    <col min="5640" max="5640" width="17" customWidth="1"/>
    <col min="5643" max="5643" width="17.42578125" customWidth="1"/>
    <col min="5646" max="5646" width="19.28515625" customWidth="1"/>
    <col min="5647" max="5647" width="9.42578125" customWidth="1"/>
    <col min="5896" max="5896" width="17" customWidth="1"/>
    <col min="5899" max="5899" width="17.42578125" customWidth="1"/>
    <col min="5902" max="5902" width="19.28515625" customWidth="1"/>
    <col min="5903" max="5903" width="9.42578125" customWidth="1"/>
    <col min="6152" max="6152" width="17" customWidth="1"/>
    <col min="6155" max="6155" width="17.42578125" customWidth="1"/>
    <col min="6158" max="6158" width="19.28515625" customWidth="1"/>
    <col min="6159" max="6159" width="9.42578125" customWidth="1"/>
    <col min="6408" max="6408" width="17" customWidth="1"/>
    <col min="6411" max="6411" width="17.42578125" customWidth="1"/>
    <col min="6414" max="6414" width="19.28515625" customWidth="1"/>
    <col min="6415" max="6415" width="9.42578125" customWidth="1"/>
    <col min="6664" max="6664" width="17" customWidth="1"/>
    <col min="6667" max="6667" width="17.42578125" customWidth="1"/>
    <col min="6670" max="6670" width="19.28515625" customWidth="1"/>
    <col min="6671" max="6671" width="9.42578125" customWidth="1"/>
    <col min="6920" max="6920" width="17" customWidth="1"/>
    <col min="6923" max="6923" width="17.42578125" customWidth="1"/>
    <col min="6926" max="6926" width="19.28515625" customWidth="1"/>
    <col min="6927" max="6927" width="9.42578125" customWidth="1"/>
    <col min="7176" max="7176" width="17" customWidth="1"/>
    <col min="7179" max="7179" width="17.42578125" customWidth="1"/>
    <col min="7182" max="7182" width="19.28515625" customWidth="1"/>
    <col min="7183" max="7183" width="9.42578125" customWidth="1"/>
    <col min="7432" max="7432" width="17" customWidth="1"/>
    <col min="7435" max="7435" width="17.42578125" customWidth="1"/>
    <col min="7438" max="7438" width="19.28515625" customWidth="1"/>
    <col min="7439" max="7439" width="9.42578125" customWidth="1"/>
    <col min="7688" max="7688" width="17" customWidth="1"/>
    <col min="7691" max="7691" width="17.42578125" customWidth="1"/>
    <col min="7694" max="7694" width="19.28515625" customWidth="1"/>
    <col min="7695" max="7695" width="9.42578125" customWidth="1"/>
    <col min="7944" max="7944" width="17" customWidth="1"/>
    <col min="7947" max="7947" width="17.42578125" customWidth="1"/>
    <col min="7950" max="7950" width="19.28515625" customWidth="1"/>
    <col min="7951" max="7951" width="9.42578125" customWidth="1"/>
    <col min="8200" max="8200" width="17" customWidth="1"/>
    <col min="8203" max="8203" width="17.42578125" customWidth="1"/>
    <col min="8206" max="8206" width="19.28515625" customWidth="1"/>
    <col min="8207" max="8207" width="9.42578125" customWidth="1"/>
    <col min="8456" max="8456" width="17" customWidth="1"/>
    <col min="8459" max="8459" width="17.42578125" customWidth="1"/>
    <col min="8462" max="8462" width="19.28515625" customWidth="1"/>
    <col min="8463" max="8463" width="9.42578125" customWidth="1"/>
    <col min="8712" max="8712" width="17" customWidth="1"/>
    <col min="8715" max="8715" width="17.42578125" customWidth="1"/>
    <col min="8718" max="8718" width="19.28515625" customWidth="1"/>
    <col min="8719" max="8719" width="9.42578125" customWidth="1"/>
    <col min="8968" max="8968" width="17" customWidth="1"/>
    <col min="8971" max="8971" width="17.42578125" customWidth="1"/>
    <col min="8974" max="8974" width="19.28515625" customWidth="1"/>
    <col min="8975" max="8975" width="9.42578125" customWidth="1"/>
    <col min="9224" max="9224" width="17" customWidth="1"/>
    <col min="9227" max="9227" width="17.42578125" customWidth="1"/>
    <col min="9230" max="9230" width="19.28515625" customWidth="1"/>
    <col min="9231" max="9231" width="9.42578125" customWidth="1"/>
    <col min="9480" max="9480" width="17" customWidth="1"/>
    <col min="9483" max="9483" width="17.42578125" customWidth="1"/>
    <col min="9486" max="9486" width="19.28515625" customWidth="1"/>
    <col min="9487" max="9487" width="9.42578125" customWidth="1"/>
    <col min="9736" max="9736" width="17" customWidth="1"/>
    <col min="9739" max="9739" width="17.42578125" customWidth="1"/>
    <col min="9742" max="9742" width="19.28515625" customWidth="1"/>
    <col min="9743" max="9743" width="9.42578125" customWidth="1"/>
    <col min="9992" max="9992" width="17" customWidth="1"/>
    <col min="9995" max="9995" width="17.42578125" customWidth="1"/>
    <col min="9998" max="9998" width="19.28515625" customWidth="1"/>
    <col min="9999" max="9999" width="9.42578125" customWidth="1"/>
    <col min="10248" max="10248" width="17" customWidth="1"/>
    <col min="10251" max="10251" width="17.42578125" customWidth="1"/>
    <col min="10254" max="10254" width="19.28515625" customWidth="1"/>
    <col min="10255" max="10255" width="9.42578125" customWidth="1"/>
    <col min="10504" max="10504" width="17" customWidth="1"/>
    <col min="10507" max="10507" width="17.42578125" customWidth="1"/>
    <col min="10510" max="10510" width="19.28515625" customWidth="1"/>
    <col min="10511" max="10511" width="9.42578125" customWidth="1"/>
    <col min="10760" max="10760" width="17" customWidth="1"/>
    <col min="10763" max="10763" width="17.42578125" customWidth="1"/>
    <col min="10766" max="10766" width="19.28515625" customWidth="1"/>
    <col min="10767" max="10767" width="9.42578125" customWidth="1"/>
    <col min="11016" max="11016" width="17" customWidth="1"/>
    <col min="11019" max="11019" width="17.42578125" customWidth="1"/>
    <col min="11022" max="11022" width="19.28515625" customWidth="1"/>
    <col min="11023" max="11023" width="9.42578125" customWidth="1"/>
    <col min="11272" max="11272" width="17" customWidth="1"/>
    <col min="11275" max="11275" width="17.42578125" customWidth="1"/>
    <col min="11278" max="11278" width="19.28515625" customWidth="1"/>
    <col min="11279" max="11279" width="9.42578125" customWidth="1"/>
    <col min="11528" max="11528" width="17" customWidth="1"/>
    <col min="11531" max="11531" width="17.42578125" customWidth="1"/>
    <col min="11534" max="11534" width="19.28515625" customWidth="1"/>
    <col min="11535" max="11535" width="9.42578125" customWidth="1"/>
    <col min="11784" max="11784" width="17" customWidth="1"/>
    <col min="11787" max="11787" width="17.42578125" customWidth="1"/>
    <col min="11790" max="11790" width="19.28515625" customWidth="1"/>
    <col min="11791" max="11791" width="9.42578125" customWidth="1"/>
    <col min="12040" max="12040" width="17" customWidth="1"/>
    <col min="12043" max="12043" width="17.42578125" customWidth="1"/>
    <col min="12046" max="12046" width="19.28515625" customWidth="1"/>
    <col min="12047" max="12047" width="9.42578125" customWidth="1"/>
    <col min="12296" max="12296" width="17" customWidth="1"/>
    <col min="12299" max="12299" width="17.42578125" customWidth="1"/>
    <col min="12302" max="12302" width="19.28515625" customWidth="1"/>
    <col min="12303" max="12303" width="9.42578125" customWidth="1"/>
    <col min="12552" max="12552" width="17" customWidth="1"/>
    <col min="12555" max="12555" width="17.42578125" customWidth="1"/>
    <col min="12558" max="12558" width="19.28515625" customWidth="1"/>
    <col min="12559" max="12559" width="9.42578125" customWidth="1"/>
    <col min="12808" max="12808" width="17" customWidth="1"/>
    <col min="12811" max="12811" width="17.42578125" customWidth="1"/>
    <col min="12814" max="12814" width="19.28515625" customWidth="1"/>
    <col min="12815" max="12815" width="9.42578125" customWidth="1"/>
    <col min="13064" max="13064" width="17" customWidth="1"/>
    <col min="13067" max="13067" width="17.42578125" customWidth="1"/>
    <col min="13070" max="13070" width="19.28515625" customWidth="1"/>
    <col min="13071" max="13071" width="9.42578125" customWidth="1"/>
    <col min="13320" max="13320" width="17" customWidth="1"/>
    <col min="13323" max="13323" width="17.42578125" customWidth="1"/>
    <col min="13326" max="13326" width="19.28515625" customWidth="1"/>
    <col min="13327" max="13327" width="9.42578125" customWidth="1"/>
    <col min="13576" max="13576" width="17" customWidth="1"/>
    <col min="13579" max="13579" width="17.42578125" customWidth="1"/>
    <col min="13582" max="13582" width="19.28515625" customWidth="1"/>
    <col min="13583" max="13583" width="9.42578125" customWidth="1"/>
    <col min="13832" max="13832" width="17" customWidth="1"/>
    <col min="13835" max="13835" width="17.42578125" customWidth="1"/>
    <col min="13838" max="13838" width="19.28515625" customWidth="1"/>
    <col min="13839" max="13839" width="9.42578125" customWidth="1"/>
    <col min="14088" max="14088" width="17" customWidth="1"/>
    <col min="14091" max="14091" width="17.42578125" customWidth="1"/>
    <col min="14094" max="14094" width="19.28515625" customWidth="1"/>
    <col min="14095" max="14095" width="9.42578125" customWidth="1"/>
    <col min="14344" max="14344" width="17" customWidth="1"/>
    <col min="14347" max="14347" width="17.42578125" customWidth="1"/>
    <col min="14350" max="14350" width="19.28515625" customWidth="1"/>
    <col min="14351" max="14351" width="9.42578125" customWidth="1"/>
    <col min="14600" max="14600" width="17" customWidth="1"/>
    <col min="14603" max="14603" width="17.42578125" customWidth="1"/>
    <col min="14606" max="14606" width="19.28515625" customWidth="1"/>
    <col min="14607" max="14607" width="9.42578125" customWidth="1"/>
    <col min="14856" max="14856" width="17" customWidth="1"/>
    <col min="14859" max="14859" width="17.42578125" customWidth="1"/>
    <col min="14862" max="14862" width="19.28515625" customWidth="1"/>
    <col min="14863" max="14863" width="9.42578125" customWidth="1"/>
    <col min="15112" max="15112" width="17" customWidth="1"/>
    <col min="15115" max="15115" width="17.42578125" customWidth="1"/>
    <col min="15118" max="15118" width="19.28515625" customWidth="1"/>
    <col min="15119" max="15119" width="9.42578125" customWidth="1"/>
    <col min="15368" max="15368" width="17" customWidth="1"/>
    <col min="15371" max="15371" width="17.42578125" customWidth="1"/>
    <col min="15374" max="15374" width="19.28515625" customWidth="1"/>
    <col min="15375" max="15375" width="9.42578125" customWidth="1"/>
    <col min="15624" max="15624" width="17" customWidth="1"/>
    <col min="15627" max="15627" width="17.42578125" customWidth="1"/>
    <col min="15630" max="15630" width="19.28515625" customWidth="1"/>
    <col min="15631" max="15631" width="9.42578125" customWidth="1"/>
    <col min="15880" max="15880" width="17" customWidth="1"/>
    <col min="15883" max="15883" width="17.42578125" customWidth="1"/>
    <col min="15886" max="15886" width="19.28515625" customWidth="1"/>
    <col min="15887" max="15887" width="9.42578125" customWidth="1"/>
    <col min="16136" max="16136" width="17" customWidth="1"/>
    <col min="16139" max="16139" width="17.42578125" customWidth="1"/>
    <col min="16142" max="16142" width="19.28515625" customWidth="1"/>
    <col min="16143" max="16143" width="9.42578125" customWidth="1"/>
  </cols>
  <sheetData>
    <row r="1" spans="1:26" ht="18" x14ac:dyDescent="0.25">
      <c r="A1" s="1" t="s">
        <v>5</v>
      </c>
      <c r="B1" s="1"/>
      <c r="C1" s="1"/>
    </row>
    <row r="3" spans="1:26" ht="18" x14ac:dyDescent="0.25">
      <c r="A3" s="2" t="s">
        <v>7</v>
      </c>
      <c r="B3" s="2"/>
      <c r="C3" s="2"/>
    </row>
    <row r="5" spans="1:26" ht="15.75" x14ac:dyDescent="0.25">
      <c r="A5" s="3" t="s">
        <v>34</v>
      </c>
      <c r="B5" s="4"/>
      <c r="C5" s="4"/>
      <c r="D5" s="4"/>
      <c r="E5" s="4"/>
      <c r="F5" s="4"/>
      <c r="G5" s="4"/>
      <c r="H5" s="4"/>
      <c r="I5" s="4"/>
    </row>
    <row r="6" spans="1:26" ht="15.75" thickBot="1" x14ac:dyDescent="0.3"/>
    <row r="7" spans="1:26" ht="45.75" customHeight="1" x14ac:dyDescent="0.25">
      <c r="A7" s="156" t="s">
        <v>0</v>
      </c>
      <c r="B7" s="161" t="s">
        <v>6</v>
      </c>
      <c r="C7" s="162"/>
      <c r="D7" s="163"/>
      <c r="E7" s="161" t="s">
        <v>9</v>
      </c>
      <c r="F7" s="162"/>
      <c r="G7" s="163"/>
      <c r="H7" s="161" t="s">
        <v>8</v>
      </c>
      <c r="I7" s="162"/>
      <c r="J7" s="163"/>
      <c r="K7" s="171" t="s">
        <v>85</v>
      </c>
      <c r="L7" s="172"/>
      <c r="M7" s="173"/>
      <c r="N7" s="171" t="s">
        <v>85</v>
      </c>
      <c r="O7" s="172"/>
      <c r="P7" s="173"/>
      <c r="Q7" s="171" t="s">
        <v>85</v>
      </c>
      <c r="R7" s="172"/>
      <c r="S7" s="173"/>
      <c r="T7" s="171" t="s">
        <v>10</v>
      </c>
      <c r="U7" s="172"/>
      <c r="V7" s="173"/>
      <c r="W7" s="71" t="s">
        <v>11</v>
      </c>
      <c r="X7" s="72" t="s">
        <v>11</v>
      </c>
      <c r="Y7" s="168" t="s">
        <v>3</v>
      </c>
      <c r="Z7" s="156" t="s">
        <v>2</v>
      </c>
    </row>
    <row r="8" spans="1:26" ht="16.5" customHeight="1" x14ac:dyDescent="0.25">
      <c r="A8" s="157"/>
      <c r="B8" s="164" t="s">
        <v>4</v>
      </c>
      <c r="C8" s="159" t="s">
        <v>1</v>
      </c>
      <c r="D8" s="166" t="s">
        <v>35</v>
      </c>
      <c r="E8" s="164" t="s">
        <v>4</v>
      </c>
      <c r="F8" s="159" t="s">
        <v>1</v>
      </c>
      <c r="G8" s="166" t="s">
        <v>35</v>
      </c>
      <c r="H8" s="164" t="s">
        <v>4</v>
      </c>
      <c r="I8" s="159" t="s">
        <v>1</v>
      </c>
      <c r="J8" s="166" t="s">
        <v>35</v>
      </c>
      <c r="K8" s="174" t="s">
        <v>4</v>
      </c>
      <c r="L8" s="175"/>
      <c r="M8" s="176"/>
      <c r="N8" s="174" t="s">
        <v>1</v>
      </c>
      <c r="O8" s="175"/>
      <c r="P8" s="176"/>
      <c r="Q8" s="174" t="s">
        <v>35</v>
      </c>
      <c r="R8" s="175"/>
      <c r="S8" s="176"/>
      <c r="T8" s="177" t="s">
        <v>4</v>
      </c>
      <c r="U8" s="180" t="s">
        <v>1</v>
      </c>
      <c r="V8" s="183" t="str">
        <f>$J$8</f>
        <v>Судья 3</v>
      </c>
      <c r="W8" s="89" t="s">
        <v>4</v>
      </c>
      <c r="X8" s="90" t="s">
        <v>1</v>
      </c>
      <c r="Y8" s="169"/>
      <c r="Z8" s="157"/>
    </row>
    <row r="9" spans="1:26" x14ac:dyDescent="0.25">
      <c r="A9" s="157"/>
      <c r="B9" s="164"/>
      <c r="C9" s="159"/>
      <c r="D9" s="166"/>
      <c r="E9" s="164"/>
      <c r="F9" s="159"/>
      <c r="G9" s="166"/>
      <c r="H9" s="164"/>
      <c r="I9" s="159"/>
      <c r="J9" s="166"/>
      <c r="K9" s="81" t="s">
        <v>93</v>
      </c>
      <c r="L9" s="79" t="s">
        <v>94</v>
      </c>
      <c r="M9" s="82" t="s">
        <v>86</v>
      </c>
      <c r="N9" s="81" t="s">
        <v>93</v>
      </c>
      <c r="O9" s="79" t="s">
        <v>94</v>
      </c>
      <c r="P9" s="82" t="s">
        <v>86</v>
      </c>
      <c r="Q9" s="81" t="s">
        <v>93</v>
      </c>
      <c r="R9" s="79" t="s">
        <v>94</v>
      </c>
      <c r="S9" s="82" t="s">
        <v>86</v>
      </c>
      <c r="T9" s="178"/>
      <c r="U9" s="181"/>
      <c r="V9" s="184"/>
      <c r="W9" s="164">
        <v>5</v>
      </c>
      <c r="X9" s="166">
        <v>5</v>
      </c>
      <c r="Y9" s="169"/>
      <c r="Z9" s="157"/>
    </row>
    <row r="10" spans="1:26" ht="15.75" thickBot="1" x14ac:dyDescent="0.3">
      <c r="A10" s="158"/>
      <c r="B10" s="165"/>
      <c r="C10" s="160"/>
      <c r="D10" s="167"/>
      <c r="E10" s="165"/>
      <c r="F10" s="160"/>
      <c r="G10" s="167"/>
      <c r="H10" s="165"/>
      <c r="I10" s="160"/>
      <c r="J10" s="167"/>
      <c r="K10" s="83">
        <v>10</v>
      </c>
      <c r="L10" s="84">
        <v>10</v>
      </c>
      <c r="M10" s="85">
        <v>10</v>
      </c>
      <c r="N10" s="83">
        <v>10</v>
      </c>
      <c r="O10" s="84">
        <v>10</v>
      </c>
      <c r="P10" s="85">
        <v>10</v>
      </c>
      <c r="Q10" s="83">
        <v>10</v>
      </c>
      <c r="R10" s="84">
        <v>10</v>
      </c>
      <c r="S10" s="85">
        <v>10</v>
      </c>
      <c r="T10" s="179"/>
      <c r="U10" s="182"/>
      <c r="V10" s="185"/>
      <c r="W10" s="165"/>
      <c r="X10" s="167"/>
      <c r="Y10" s="170"/>
      <c r="Z10" s="157"/>
    </row>
    <row r="11" spans="1:26" x14ac:dyDescent="0.25">
      <c r="A11" s="115"/>
      <c r="B11" s="91"/>
      <c r="C11" s="80"/>
      <c r="D11" s="92"/>
      <c r="E11" s="91"/>
      <c r="F11" s="80"/>
      <c r="G11" s="92"/>
      <c r="H11" s="91"/>
      <c r="I11" s="80"/>
      <c r="J11" s="92"/>
      <c r="K11" s="15"/>
      <c r="L11" s="47"/>
      <c r="M11" s="16"/>
      <c r="N11" s="15"/>
      <c r="O11" s="47"/>
      <c r="P11" s="16"/>
      <c r="Q11" s="15"/>
      <c r="R11" s="47"/>
      <c r="S11" s="16"/>
      <c r="T11" s="15"/>
      <c r="U11" s="47"/>
      <c r="V11" s="16"/>
      <c r="W11" s="15"/>
      <c r="X11" s="16"/>
      <c r="Y11" s="11"/>
      <c r="Z11" s="87"/>
    </row>
    <row r="12" spans="1:26" x14ac:dyDescent="0.25">
      <c r="A12" s="97" t="s">
        <v>37</v>
      </c>
      <c r="B12" s="13"/>
      <c r="C12" s="9"/>
      <c r="D12" s="14"/>
      <c r="E12" s="13"/>
      <c r="F12" s="9"/>
      <c r="G12" s="14"/>
      <c r="H12" s="13"/>
      <c r="I12" s="9"/>
      <c r="J12" s="14"/>
      <c r="K12" s="13"/>
      <c r="L12" s="9"/>
      <c r="M12" s="14"/>
      <c r="N12" s="13"/>
      <c r="O12" s="9"/>
      <c r="P12" s="14"/>
      <c r="Q12" s="13"/>
      <c r="R12" s="9"/>
      <c r="S12" s="14"/>
      <c r="T12" s="13"/>
      <c r="U12" s="9"/>
      <c r="V12" s="14"/>
      <c r="W12" s="13"/>
      <c r="X12" s="14"/>
      <c r="Y12" s="10"/>
      <c r="Z12" s="97"/>
    </row>
    <row r="13" spans="1:26" x14ac:dyDescent="0.25">
      <c r="A13" s="23">
        <v>1</v>
      </c>
      <c r="B13" s="13">
        <v>8</v>
      </c>
      <c r="C13" s="9">
        <v>6</v>
      </c>
      <c r="D13" s="14">
        <v>6</v>
      </c>
      <c r="E13" s="13">
        <v>9</v>
      </c>
      <c r="F13" s="9">
        <v>8</v>
      </c>
      <c r="G13" s="14">
        <v>7</v>
      </c>
      <c r="H13" s="13">
        <v>9</v>
      </c>
      <c r="I13" s="9">
        <v>8</v>
      </c>
      <c r="J13" s="14">
        <v>7</v>
      </c>
      <c r="K13" s="13">
        <v>8</v>
      </c>
      <c r="L13" s="9">
        <v>8</v>
      </c>
      <c r="M13" s="14">
        <v>8</v>
      </c>
      <c r="N13" s="13">
        <v>7</v>
      </c>
      <c r="O13" s="9">
        <v>8</v>
      </c>
      <c r="P13" s="14">
        <v>6</v>
      </c>
      <c r="Q13" s="13">
        <v>6</v>
      </c>
      <c r="R13" s="9">
        <v>5</v>
      </c>
      <c r="S13" s="14">
        <v>6</v>
      </c>
      <c r="T13" s="13">
        <v>4</v>
      </c>
      <c r="U13" s="9">
        <v>3</v>
      </c>
      <c r="V13" s="14">
        <v>4</v>
      </c>
      <c r="W13" s="13"/>
      <c r="X13" s="14"/>
      <c r="Y13" s="10">
        <f>(B13+C13+D13+E13+F13+G13+H13+I13+J13+K13+L13+M13+N13+O13+P13+Q13+R13+S13+T13+U13+V13)/3</f>
        <v>47</v>
      </c>
      <c r="Z13" s="23">
        <v>3</v>
      </c>
    </row>
    <row r="14" spans="1:26" x14ac:dyDescent="0.25">
      <c r="A14" s="23">
        <v>3</v>
      </c>
      <c r="B14" s="13">
        <v>7</v>
      </c>
      <c r="C14" s="9">
        <v>7</v>
      </c>
      <c r="D14" s="14">
        <v>7</v>
      </c>
      <c r="E14" s="13">
        <v>8</v>
      </c>
      <c r="F14" s="9">
        <v>7</v>
      </c>
      <c r="G14" s="14">
        <v>8</v>
      </c>
      <c r="H14" s="13">
        <v>8</v>
      </c>
      <c r="I14" s="9">
        <v>7</v>
      </c>
      <c r="J14" s="14">
        <v>7</v>
      </c>
      <c r="K14" s="13">
        <v>7</v>
      </c>
      <c r="L14" s="9">
        <v>7</v>
      </c>
      <c r="M14" s="14">
        <v>7</v>
      </c>
      <c r="N14" s="13">
        <v>7</v>
      </c>
      <c r="O14" s="9">
        <v>7</v>
      </c>
      <c r="P14" s="14">
        <v>8</v>
      </c>
      <c r="Q14" s="13">
        <v>8</v>
      </c>
      <c r="R14" s="9">
        <v>8</v>
      </c>
      <c r="S14" s="14">
        <v>7</v>
      </c>
      <c r="T14" s="13">
        <v>3</v>
      </c>
      <c r="U14" s="9">
        <v>4</v>
      </c>
      <c r="V14" s="14">
        <v>4</v>
      </c>
      <c r="W14" s="13"/>
      <c r="X14" s="14"/>
      <c r="Y14" s="10">
        <f t="shared" ref="Y14:Y18" si="0">(B14+C14+D14+E14+F14+G14+H14+I14+J14+K14+L14+M14+N14+O14+P14+Q14+R14+S14+T14+U14+V14)/3</f>
        <v>47.666666666666664</v>
      </c>
      <c r="Z14" s="23">
        <v>2</v>
      </c>
    </row>
    <row r="15" spans="1:26" x14ac:dyDescent="0.25">
      <c r="A15" s="97"/>
      <c r="B15" s="13"/>
      <c r="C15" s="9"/>
      <c r="D15" s="14"/>
      <c r="E15" s="13"/>
      <c r="F15" s="9"/>
      <c r="G15" s="14"/>
      <c r="H15" s="13"/>
      <c r="I15" s="9"/>
      <c r="J15" s="14"/>
      <c r="K15" s="13"/>
      <c r="L15" s="9"/>
      <c r="M15" s="14"/>
      <c r="N15" s="13"/>
      <c r="O15" s="9"/>
      <c r="P15" s="14"/>
      <c r="Q15" s="13"/>
      <c r="R15" s="9"/>
      <c r="S15" s="14"/>
      <c r="T15" s="13"/>
      <c r="U15" s="9"/>
      <c r="V15" s="14"/>
      <c r="W15" s="13"/>
      <c r="X15" s="14"/>
      <c r="Y15" s="10"/>
      <c r="Z15" s="124"/>
    </row>
    <row r="16" spans="1:26" x14ac:dyDescent="0.25">
      <c r="A16" s="116" t="s">
        <v>38</v>
      </c>
      <c r="B16" s="119"/>
      <c r="C16" s="113"/>
      <c r="D16" s="120"/>
      <c r="E16" s="119"/>
      <c r="F16" s="113"/>
      <c r="G16" s="120"/>
      <c r="H16" s="119"/>
      <c r="I16" s="113"/>
      <c r="J16" s="120"/>
      <c r="K16" s="119"/>
      <c r="L16" s="113"/>
      <c r="M16" s="120"/>
      <c r="N16" s="119"/>
      <c r="O16" s="113"/>
      <c r="P16" s="120"/>
      <c r="Q16" s="119"/>
      <c r="R16" s="113"/>
      <c r="S16" s="120"/>
      <c r="T16" s="119"/>
      <c r="U16" s="113"/>
      <c r="V16" s="120"/>
      <c r="W16" s="119"/>
      <c r="X16" s="120"/>
      <c r="Y16" s="10"/>
      <c r="Z16" s="124"/>
    </row>
    <row r="17" spans="1:26" x14ac:dyDescent="0.25">
      <c r="A17" s="117">
        <v>4</v>
      </c>
      <c r="B17" s="119">
        <v>8</v>
      </c>
      <c r="C17" s="113">
        <v>8</v>
      </c>
      <c r="D17" s="120">
        <v>8</v>
      </c>
      <c r="E17" s="119">
        <v>9</v>
      </c>
      <c r="F17" s="113">
        <v>9</v>
      </c>
      <c r="G17" s="120">
        <v>7</v>
      </c>
      <c r="H17" s="119">
        <v>9</v>
      </c>
      <c r="I17" s="113">
        <v>8</v>
      </c>
      <c r="J17" s="120">
        <v>8</v>
      </c>
      <c r="K17" s="119">
        <v>9</v>
      </c>
      <c r="L17" s="113">
        <v>9</v>
      </c>
      <c r="M17" s="120">
        <v>8</v>
      </c>
      <c r="N17" s="119">
        <v>8</v>
      </c>
      <c r="O17" s="113">
        <v>8</v>
      </c>
      <c r="P17" s="120">
        <v>8</v>
      </c>
      <c r="Q17" s="119">
        <v>5</v>
      </c>
      <c r="R17" s="113">
        <v>5</v>
      </c>
      <c r="S17" s="120">
        <v>5</v>
      </c>
      <c r="T17" s="119">
        <v>4</v>
      </c>
      <c r="U17" s="113">
        <v>3</v>
      </c>
      <c r="V17" s="120">
        <v>3</v>
      </c>
      <c r="W17" s="119"/>
      <c r="X17" s="120"/>
      <c r="Y17" s="10">
        <f t="shared" si="0"/>
        <v>49.666666666666664</v>
      </c>
      <c r="Z17" s="117">
        <v>2</v>
      </c>
    </row>
    <row r="18" spans="1:26" ht="15.75" thickBot="1" x14ac:dyDescent="0.3">
      <c r="A18" s="118">
        <v>5</v>
      </c>
      <c r="B18" s="121">
        <v>6</v>
      </c>
      <c r="C18" s="122">
        <v>7</v>
      </c>
      <c r="D18" s="123">
        <v>6</v>
      </c>
      <c r="E18" s="121">
        <v>8</v>
      </c>
      <c r="F18" s="122">
        <v>8</v>
      </c>
      <c r="G18" s="123">
        <v>7</v>
      </c>
      <c r="H18" s="121">
        <v>8</v>
      </c>
      <c r="I18" s="122">
        <v>8</v>
      </c>
      <c r="J18" s="123">
        <v>7</v>
      </c>
      <c r="K18" s="121">
        <v>7</v>
      </c>
      <c r="L18" s="122">
        <v>8</v>
      </c>
      <c r="M18" s="123">
        <v>7</v>
      </c>
      <c r="N18" s="121">
        <v>7</v>
      </c>
      <c r="O18" s="122">
        <v>8</v>
      </c>
      <c r="P18" s="123">
        <v>7</v>
      </c>
      <c r="Q18" s="121">
        <v>5</v>
      </c>
      <c r="R18" s="122">
        <v>5</v>
      </c>
      <c r="S18" s="123">
        <v>5</v>
      </c>
      <c r="T18" s="121">
        <v>4</v>
      </c>
      <c r="U18" s="122">
        <v>2</v>
      </c>
      <c r="V18" s="123">
        <v>3</v>
      </c>
      <c r="W18" s="121"/>
      <c r="X18" s="123"/>
      <c r="Y18" s="12">
        <f t="shared" si="0"/>
        <v>44.333333333333336</v>
      </c>
      <c r="Z18" s="125"/>
    </row>
  </sheetData>
  <mergeCells count="27">
    <mergeCell ref="V8:V10"/>
    <mergeCell ref="Y7:Y10"/>
    <mergeCell ref="Z7:Z10"/>
    <mergeCell ref="X9:X10"/>
    <mergeCell ref="W9:W10"/>
    <mergeCell ref="B8:B10"/>
    <mergeCell ref="D8:D10"/>
    <mergeCell ref="K7:M7"/>
    <mergeCell ref="B7:D7"/>
    <mergeCell ref="K8:M8"/>
    <mergeCell ref="N7:P7"/>
    <mergeCell ref="N8:P8"/>
    <mergeCell ref="Q7:S7"/>
    <mergeCell ref="Q8:S8"/>
    <mergeCell ref="T7:V7"/>
    <mergeCell ref="T8:T10"/>
    <mergeCell ref="U8:U10"/>
    <mergeCell ref="A7:A10"/>
    <mergeCell ref="C8:C10"/>
    <mergeCell ref="H7:J7"/>
    <mergeCell ref="H8:H10"/>
    <mergeCell ref="I8:I10"/>
    <mergeCell ref="J8:J10"/>
    <mergeCell ref="E7:G7"/>
    <mergeCell ref="E8:E10"/>
    <mergeCell ref="F8:F10"/>
    <mergeCell ref="G8:G10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2" sqref="I12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77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3</v>
      </c>
      <c r="B11" s="40">
        <v>30</v>
      </c>
      <c r="C11" s="39">
        <v>30</v>
      </c>
      <c r="D11" s="41">
        <v>30</v>
      </c>
      <c r="E11" s="11">
        <f>(B11+C11+D11)/3</f>
        <v>30</v>
      </c>
      <c r="F11" s="133">
        <v>1</v>
      </c>
    </row>
    <row r="12" spans="1:6" x14ac:dyDescent="0.25">
      <c r="A12" s="23">
        <v>2</v>
      </c>
      <c r="B12" s="13">
        <v>29</v>
      </c>
      <c r="C12" s="9">
        <v>28</v>
      </c>
      <c r="D12" s="14">
        <v>28</v>
      </c>
      <c r="E12" s="11">
        <f>(B12+C12+D12)/3</f>
        <v>28.333333333333332</v>
      </c>
      <c r="F12" s="133">
        <v>3</v>
      </c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12" sqref="J12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78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1</v>
      </c>
      <c r="B11" s="40">
        <v>29</v>
      </c>
      <c r="C11" s="39">
        <v>29</v>
      </c>
      <c r="D11" s="41">
        <v>29</v>
      </c>
      <c r="E11" s="11">
        <f>(B11+C11+D11)/3</f>
        <v>29</v>
      </c>
      <c r="F11" s="133">
        <v>2</v>
      </c>
    </row>
    <row r="12" spans="1:6" x14ac:dyDescent="0.25">
      <c r="A12" s="97"/>
      <c r="B12" s="13"/>
      <c r="C12" s="9"/>
      <c r="D12" s="14"/>
      <c r="E12" s="11"/>
      <c r="F12" s="139"/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14" sqref="J14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79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2</v>
      </c>
      <c r="B11" s="40">
        <v>30</v>
      </c>
      <c r="C11" s="39">
        <v>30</v>
      </c>
      <c r="D11" s="41">
        <v>30</v>
      </c>
      <c r="E11" s="11">
        <f>(B11+C11+D11)/3</f>
        <v>30</v>
      </c>
      <c r="F11" s="133">
        <v>1</v>
      </c>
    </row>
    <row r="12" spans="1:6" x14ac:dyDescent="0.25">
      <c r="A12" s="97"/>
      <c r="B12" s="13"/>
      <c r="C12" s="9"/>
      <c r="D12" s="14"/>
      <c r="E12" s="11"/>
      <c r="F12" s="139"/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21" sqref="K21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80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3</v>
      </c>
      <c r="B11" s="40">
        <v>29</v>
      </c>
      <c r="C11" s="39">
        <v>29</v>
      </c>
      <c r="D11" s="41">
        <v>29</v>
      </c>
      <c r="E11" s="11">
        <f>(B11+C11+D11)/3</f>
        <v>29</v>
      </c>
      <c r="F11" s="133">
        <v>3</v>
      </c>
    </row>
    <row r="12" spans="1:6" x14ac:dyDescent="0.25">
      <c r="A12" s="97"/>
      <c r="B12" s="13"/>
      <c r="C12" s="9"/>
      <c r="D12" s="14"/>
      <c r="E12" s="11"/>
      <c r="F12" s="139"/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4" sqref="L14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81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2</v>
      </c>
      <c r="B11" s="40">
        <v>30</v>
      </c>
      <c r="C11" s="39">
        <v>30</v>
      </c>
      <c r="D11" s="41">
        <v>30</v>
      </c>
      <c r="E11" s="11">
        <f>(B11+C11+D11)/3</f>
        <v>30</v>
      </c>
      <c r="F11" s="133">
        <v>1</v>
      </c>
    </row>
    <row r="12" spans="1:6" x14ac:dyDescent="0.25">
      <c r="A12" s="8">
        <v>4</v>
      </c>
      <c r="B12" s="15">
        <v>29</v>
      </c>
      <c r="C12" s="47">
        <v>29</v>
      </c>
      <c r="D12" s="16">
        <v>29</v>
      </c>
      <c r="E12" s="11">
        <f>(B12+C12+D12)/3</f>
        <v>29</v>
      </c>
      <c r="F12" s="133">
        <v>2</v>
      </c>
    </row>
    <row r="13" spans="1:6" x14ac:dyDescent="0.25">
      <c r="A13" s="23">
        <v>3</v>
      </c>
      <c r="B13" s="13">
        <v>28</v>
      </c>
      <c r="C13" s="9">
        <v>28</v>
      </c>
      <c r="D13" s="14">
        <v>28</v>
      </c>
      <c r="E13" s="11">
        <f t="shared" ref="E13" si="0">(B13+C13+D13)/3</f>
        <v>28</v>
      </c>
      <c r="F13" s="133">
        <v>3</v>
      </c>
    </row>
    <row r="14" spans="1:6" x14ac:dyDescent="0.25">
      <c r="A14" s="145"/>
      <c r="B14" s="146"/>
      <c r="C14" s="111"/>
      <c r="D14" s="147"/>
      <c r="E14" s="145"/>
      <c r="F14" s="139"/>
    </row>
    <row r="15" spans="1:6" x14ac:dyDescent="0.25">
      <c r="A15" s="10"/>
      <c r="B15" s="40"/>
      <c r="C15" s="39"/>
      <c r="D15" s="41"/>
      <c r="E15" s="10"/>
      <c r="F15" s="139"/>
    </row>
    <row r="16" spans="1:6" x14ac:dyDescent="0.25">
      <c r="A16" s="10"/>
      <c r="B16" s="13"/>
      <c r="C16" s="9"/>
      <c r="D16" s="14"/>
      <c r="E16" s="11"/>
      <c r="F16" s="139"/>
    </row>
    <row r="17" spans="1:6" ht="15.75" thickBot="1" x14ac:dyDescent="0.3">
      <c r="A17" s="12"/>
      <c r="B17" s="136"/>
      <c r="C17" s="54"/>
      <c r="D17" s="67"/>
      <c r="E17" s="19"/>
      <c r="F17" s="144"/>
    </row>
    <row r="18" spans="1:6" x14ac:dyDescent="0.25">
      <c r="F18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95" zoomScaleNormal="95" workbookViewId="0">
      <pane xSplit="1" topLeftCell="B1" activePane="topRight" state="frozen"/>
      <selection pane="topRight" activeCell="A7" sqref="A7:A11"/>
    </sheetView>
  </sheetViews>
  <sheetFormatPr defaultRowHeight="15" x14ac:dyDescent="0.25"/>
  <cols>
    <col min="1" max="1" width="11.42578125" style="66" customWidth="1"/>
    <col min="2" max="2" width="12.7109375" style="66" customWidth="1"/>
    <col min="3" max="4" width="12.140625" style="66" customWidth="1"/>
    <col min="5" max="5" width="10" style="66" customWidth="1"/>
    <col min="6" max="6" width="9.85546875" style="66" customWidth="1"/>
    <col min="7" max="8" width="11" style="66" customWidth="1"/>
    <col min="9" max="15" width="14.28515625" style="66" customWidth="1"/>
    <col min="16" max="16" width="12.42578125" style="66" customWidth="1"/>
    <col min="17" max="18" width="12.7109375" style="66" customWidth="1"/>
    <col min="19" max="19" width="17.85546875" style="66" customWidth="1"/>
    <col min="20" max="257" width="9.140625" style="66"/>
    <col min="258" max="258" width="17" style="66" customWidth="1"/>
    <col min="259" max="260" width="9.140625" style="66"/>
    <col min="261" max="261" width="17.42578125" style="66" customWidth="1"/>
    <col min="262" max="263" width="9.140625" style="66"/>
    <col min="264" max="264" width="19.28515625" style="66" customWidth="1"/>
    <col min="265" max="265" width="9.42578125" style="66" customWidth="1"/>
    <col min="266" max="513" width="9.140625" style="66"/>
    <col min="514" max="514" width="17" style="66" customWidth="1"/>
    <col min="515" max="516" width="9.140625" style="66"/>
    <col min="517" max="517" width="17.42578125" style="66" customWidth="1"/>
    <col min="518" max="519" width="9.140625" style="66"/>
    <col min="520" max="520" width="19.28515625" style="66" customWidth="1"/>
    <col min="521" max="521" width="9.42578125" style="66" customWidth="1"/>
    <col min="522" max="769" width="9.140625" style="66"/>
    <col min="770" max="770" width="17" style="66" customWidth="1"/>
    <col min="771" max="772" width="9.140625" style="66"/>
    <col min="773" max="773" width="17.42578125" style="66" customWidth="1"/>
    <col min="774" max="775" width="9.140625" style="66"/>
    <col min="776" max="776" width="19.28515625" style="66" customWidth="1"/>
    <col min="777" max="777" width="9.42578125" style="66" customWidth="1"/>
    <col min="778" max="1025" width="9.140625" style="66"/>
    <col min="1026" max="1026" width="17" style="66" customWidth="1"/>
    <col min="1027" max="1028" width="9.140625" style="66"/>
    <col min="1029" max="1029" width="17.42578125" style="66" customWidth="1"/>
    <col min="1030" max="1031" width="9.140625" style="66"/>
    <col min="1032" max="1032" width="19.28515625" style="66" customWidth="1"/>
    <col min="1033" max="1033" width="9.42578125" style="66" customWidth="1"/>
    <col min="1034" max="1281" width="9.140625" style="66"/>
    <col min="1282" max="1282" width="17" style="66" customWidth="1"/>
    <col min="1283" max="1284" width="9.140625" style="66"/>
    <col min="1285" max="1285" width="17.42578125" style="66" customWidth="1"/>
    <col min="1286" max="1287" width="9.140625" style="66"/>
    <col min="1288" max="1288" width="19.28515625" style="66" customWidth="1"/>
    <col min="1289" max="1289" width="9.42578125" style="66" customWidth="1"/>
    <col min="1290" max="1537" width="9.140625" style="66"/>
    <col min="1538" max="1538" width="17" style="66" customWidth="1"/>
    <col min="1539" max="1540" width="9.140625" style="66"/>
    <col min="1541" max="1541" width="17.42578125" style="66" customWidth="1"/>
    <col min="1542" max="1543" width="9.140625" style="66"/>
    <col min="1544" max="1544" width="19.28515625" style="66" customWidth="1"/>
    <col min="1545" max="1545" width="9.42578125" style="66" customWidth="1"/>
    <col min="1546" max="1793" width="9.140625" style="66"/>
    <col min="1794" max="1794" width="17" style="66" customWidth="1"/>
    <col min="1795" max="1796" width="9.140625" style="66"/>
    <col min="1797" max="1797" width="17.42578125" style="66" customWidth="1"/>
    <col min="1798" max="1799" width="9.140625" style="66"/>
    <col min="1800" max="1800" width="19.28515625" style="66" customWidth="1"/>
    <col min="1801" max="1801" width="9.42578125" style="66" customWidth="1"/>
    <col min="1802" max="2049" width="9.140625" style="66"/>
    <col min="2050" max="2050" width="17" style="66" customWidth="1"/>
    <col min="2051" max="2052" width="9.140625" style="66"/>
    <col min="2053" max="2053" width="17.42578125" style="66" customWidth="1"/>
    <col min="2054" max="2055" width="9.140625" style="66"/>
    <col min="2056" max="2056" width="19.28515625" style="66" customWidth="1"/>
    <col min="2057" max="2057" width="9.42578125" style="66" customWidth="1"/>
    <col min="2058" max="2305" width="9.140625" style="66"/>
    <col min="2306" max="2306" width="17" style="66" customWidth="1"/>
    <col min="2307" max="2308" width="9.140625" style="66"/>
    <col min="2309" max="2309" width="17.42578125" style="66" customWidth="1"/>
    <col min="2310" max="2311" width="9.140625" style="66"/>
    <col min="2312" max="2312" width="19.28515625" style="66" customWidth="1"/>
    <col min="2313" max="2313" width="9.42578125" style="66" customWidth="1"/>
    <col min="2314" max="2561" width="9.140625" style="66"/>
    <col min="2562" max="2562" width="17" style="66" customWidth="1"/>
    <col min="2563" max="2564" width="9.140625" style="66"/>
    <col min="2565" max="2565" width="17.42578125" style="66" customWidth="1"/>
    <col min="2566" max="2567" width="9.140625" style="66"/>
    <col min="2568" max="2568" width="19.28515625" style="66" customWidth="1"/>
    <col min="2569" max="2569" width="9.42578125" style="66" customWidth="1"/>
    <col min="2570" max="2817" width="9.140625" style="66"/>
    <col min="2818" max="2818" width="17" style="66" customWidth="1"/>
    <col min="2819" max="2820" width="9.140625" style="66"/>
    <col min="2821" max="2821" width="17.42578125" style="66" customWidth="1"/>
    <col min="2822" max="2823" width="9.140625" style="66"/>
    <col min="2824" max="2824" width="19.28515625" style="66" customWidth="1"/>
    <col min="2825" max="2825" width="9.42578125" style="66" customWidth="1"/>
    <col min="2826" max="3073" width="9.140625" style="66"/>
    <col min="3074" max="3074" width="17" style="66" customWidth="1"/>
    <col min="3075" max="3076" width="9.140625" style="66"/>
    <col min="3077" max="3077" width="17.42578125" style="66" customWidth="1"/>
    <col min="3078" max="3079" width="9.140625" style="66"/>
    <col min="3080" max="3080" width="19.28515625" style="66" customWidth="1"/>
    <col min="3081" max="3081" width="9.42578125" style="66" customWidth="1"/>
    <col min="3082" max="3329" width="9.140625" style="66"/>
    <col min="3330" max="3330" width="17" style="66" customWidth="1"/>
    <col min="3331" max="3332" width="9.140625" style="66"/>
    <col min="3333" max="3333" width="17.42578125" style="66" customWidth="1"/>
    <col min="3334" max="3335" width="9.140625" style="66"/>
    <col min="3336" max="3336" width="19.28515625" style="66" customWidth="1"/>
    <col min="3337" max="3337" width="9.42578125" style="66" customWidth="1"/>
    <col min="3338" max="3585" width="9.140625" style="66"/>
    <col min="3586" max="3586" width="17" style="66" customWidth="1"/>
    <col min="3587" max="3588" width="9.140625" style="66"/>
    <col min="3589" max="3589" width="17.42578125" style="66" customWidth="1"/>
    <col min="3590" max="3591" width="9.140625" style="66"/>
    <col min="3592" max="3592" width="19.28515625" style="66" customWidth="1"/>
    <col min="3593" max="3593" width="9.42578125" style="66" customWidth="1"/>
    <col min="3594" max="3841" width="9.140625" style="66"/>
    <col min="3842" max="3842" width="17" style="66" customWidth="1"/>
    <col min="3843" max="3844" width="9.140625" style="66"/>
    <col min="3845" max="3845" width="17.42578125" style="66" customWidth="1"/>
    <col min="3846" max="3847" width="9.140625" style="66"/>
    <col min="3848" max="3848" width="19.28515625" style="66" customWidth="1"/>
    <col min="3849" max="3849" width="9.42578125" style="66" customWidth="1"/>
    <col min="3850" max="4097" width="9.140625" style="66"/>
    <col min="4098" max="4098" width="17" style="66" customWidth="1"/>
    <col min="4099" max="4100" width="9.140625" style="66"/>
    <col min="4101" max="4101" width="17.42578125" style="66" customWidth="1"/>
    <col min="4102" max="4103" width="9.140625" style="66"/>
    <col min="4104" max="4104" width="19.28515625" style="66" customWidth="1"/>
    <col min="4105" max="4105" width="9.42578125" style="66" customWidth="1"/>
    <col min="4106" max="4353" width="9.140625" style="66"/>
    <col min="4354" max="4354" width="17" style="66" customWidth="1"/>
    <col min="4355" max="4356" width="9.140625" style="66"/>
    <col min="4357" max="4357" width="17.42578125" style="66" customWidth="1"/>
    <col min="4358" max="4359" width="9.140625" style="66"/>
    <col min="4360" max="4360" width="19.28515625" style="66" customWidth="1"/>
    <col min="4361" max="4361" width="9.42578125" style="66" customWidth="1"/>
    <col min="4362" max="4609" width="9.140625" style="66"/>
    <col min="4610" max="4610" width="17" style="66" customWidth="1"/>
    <col min="4611" max="4612" width="9.140625" style="66"/>
    <col min="4613" max="4613" width="17.42578125" style="66" customWidth="1"/>
    <col min="4614" max="4615" width="9.140625" style="66"/>
    <col min="4616" max="4616" width="19.28515625" style="66" customWidth="1"/>
    <col min="4617" max="4617" width="9.42578125" style="66" customWidth="1"/>
    <col min="4618" max="4865" width="9.140625" style="66"/>
    <col min="4866" max="4866" width="17" style="66" customWidth="1"/>
    <col min="4867" max="4868" width="9.140625" style="66"/>
    <col min="4869" max="4869" width="17.42578125" style="66" customWidth="1"/>
    <col min="4870" max="4871" width="9.140625" style="66"/>
    <col min="4872" max="4872" width="19.28515625" style="66" customWidth="1"/>
    <col min="4873" max="4873" width="9.42578125" style="66" customWidth="1"/>
    <col min="4874" max="5121" width="9.140625" style="66"/>
    <col min="5122" max="5122" width="17" style="66" customWidth="1"/>
    <col min="5123" max="5124" width="9.140625" style="66"/>
    <col min="5125" max="5125" width="17.42578125" style="66" customWidth="1"/>
    <col min="5126" max="5127" width="9.140625" style="66"/>
    <col min="5128" max="5128" width="19.28515625" style="66" customWidth="1"/>
    <col min="5129" max="5129" width="9.42578125" style="66" customWidth="1"/>
    <col min="5130" max="5377" width="9.140625" style="66"/>
    <col min="5378" max="5378" width="17" style="66" customWidth="1"/>
    <col min="5379" max="5380" width="9.140625" style="66"/>
    <col min="5381" max="5381" width="17.42578125" style="66" customWidth="1"/>
    <col min="5382" max="5383" width="9.140625" style="66"/>
    <col min="5384" max="5384" width="19.28515625" style="66" customWidth="1"/>
    <col min="5385" max="5385" width="9.42578125" style="66" customWidth="1"/>
    <col min="5386" max="5633" width="9.140625" style="66"/>
    <col min="5634" max="5634" width="17" style="66" customWidth="1"/>
    <col min="5635" max="5636" width="9.140625" style="66"/>
    <col min="5637" max="5637" width="17.42578125" style="66" customWidth="1"/>
    <col min="5638" max="5639" width="9.140625" style="66"/>
    <col min="5640" max="5640" width="19.28515625" style="66" customWidth="1"/>
    <col min="5641" max="5641" width="9.42578125" style="66" customWidth="1"/>
    <col min="5642" max="5889" width="9.140625" style="66"/>
    <col min="5890" max="5890" width="17" style="66" customWidth="1"/>
    <col min="5891" max="5892" width="9.140625" style="66"/>
    <col min="5893" max="5893" width="17.42578125" style="66" customWidth="1"/>
    <col min="5894" max="5895" width="9.140625" style="66"/>
    <col min="5896" max="5896" width="19.28515625" style="66" customWidth="1"/>
    <col min="5897" max="5897" width="9.42578125" style="66" customWidth="1"/>
    <col min="5898" max="6145" width="9.140625" style="66"/>
    <col min="6146" max="6146" width="17" style="66" customWidth="1"/>
    <col min="6147" max="6148" width="9.140625" style="66"/>
    <col min="6149" max="6149" width="17.42578125" style="66" customWidth="1"/>
    <col min="6150" max="6151" width="9.140625" style="66"/>
    <col min="6152" max="6152" width="19.28515625" style="66" customWidth="1"/>
    <col min="6153" max="6153" width="9.42578125" style="66" customWidth="1"/>
    <col min="6154" max="6401" width="9.140625" style="66"/>
    <col min="6402" max="6402" width="17" style="66" customWidth="1"/>
    <col min="6403" max="6404" width="9.140625" style="66"/>
    <col min="6405" max="6405" width="17.42578125" style="66" customWidth="1"/>
    <col min="6406" max="6407" width="9.140625" style="66"/>
    <col min="6408" max="6408" width="19.28515625" style="66" customWidth="1"/>
    <col min="6409" max="6409" width="9.42578125" style="66" customWidth="1"/>
    <col min="6410" max="6657" width="9.140625" style="66"/>
    <col min="6658" max="6658" width="17" style="66" customWidth="1"/>
    <col min="6659" max="6660" width="9.140625" style="66"/>
    <col min="6661" max="6661" width="17.42578125" style="66" customWidth="1"/>
    <col min="6662" max="6663" width="9.140625" style="66"/>
    <col min="6664" max="6664" width="19.28515625" style="66" customWidth="1"/>
    <col min="6665" max="6665" width="9.42578125" style="66" customWidth="1"/>
    <col min="6666" max="6913" width="9.140625" style="66"/>
    <col min="6914" max="6914" width="17" style="66" customWidth="1"/>
    <col min="6915" max="6916" width="9.140625" style="66"/>
    <col min="6917" max="6917" width="17.42578125" style="66" customWidth="1"/>
    <col min="6918" max="6919" width="9.140625" style="66"/>
    <col min="6920" max="6920" width="19.28515625" style="66" customWidth="1"/>
    <col min="6921" max="6921" width="9.42578125" style="66" customWidth="1"/>
    <col min="6922" max="7169" width="9.140625" style="66"/>
    <col min="7170" max="7170" width="17" style="66" customWidth="1"/>
    <col min="7171" max="7172" width="9.140625" style="66"/>
    <col min="7173" max="7173" width="17.42578125" style="66" customWidth="1"/>
    <col min="7174" max="7175" width="9.140625" style="66"/>
    <col min="7176" max="7176" width="19.28515625" style="66" customWidth="1"/>
    <col min="7177" max="7177" width="9.42578125" style="66" customWidth="1"/>
    <col min="7178" max="7425" width="9.140625" style="66"/>
    <col min="7426" max="7426" width="17" style="66" customWidth="1"/>
    <col min="7427" max="7428" width="9.140625" style="66"/>
    <col min="7429" max="7429" width="17.42578125" style="66" customWidth="1"/>
    <col min="7430" max="7431" width="9.140625" style="66"/>
    <col min="7432" max="7432" width="19.28515625" style="66" customWidth="1"/>
    <col min="7433" max="7433" width="9.42578125" style="66" customWidth="1"/>
    <col min="7434" max="7681" width="9.140625" style="66"/>
    <col min="7682" max="7682" width="17" style="66" customWidth="1"/>
    <col min="7683" max="7684" width="9.140625" style="66"/>
    <col min="7685" max="7685" width="17.42578125" style="66" customWidth="1"/>
    <col min="7686" max="7687" width="9.140625" style="66"/>
    <col min="7688" max="7688" width="19.28515625" style="66" customWidth="1"/>
    <col min="7689" max="7689" width="9.42578125" style="66" customWidth="1"/>
    <col min="7690" max="7937" width="9.140625" style="66"/>
    <col min="7938" max="7938" width="17" style="66" customWidth="1"/>
    <col min="7939" max="7940" width="9.140625" style="66"/>
    <col min="7941" max="7941" width="17.42578125" style="66" customWidth="1"/>
    <col min="7942" max="7943" width="9.140625" style="66"/>
    <col min="7944" max="7944" width="19.28515625" style="66" customWidth="1"/>
    <col min="7945" max="7945" width="9.42578125" style="66" customWidth="1"/>
    <col min="7946" max="8193" width="9.140625" style="66"/>
    <col min="8194" max="8194" width="17" style="66" customWidth="1"/>
    <col min="8195" max="8196" width="9.140625" style="66"/>
    <col min="8197" max="8197" width="17.42578125" style="66" customWidth="1"/>
    <col min="8198" max="8199" width="9.140625" style="66"/>
    <col min="8200" max="8200" width="19.28515625" style="66" customWidth="1"/>
    <col min="8201" max="8201" width="9.42578125" style="66" customWidth="1"/>
    <col min="8202" max="8449" width="9.140625" style="66"/>
    <col min="8450" max="8450" width="17" style="66" customWidth="1"/>
    <col min="8451" max="8452" width="9.140625" style="66"/>
    <col min="8453" max="8453" width="17.42578125" style="66" customWidth="1"/>
    <col min="8454" max="8455" width="9.140625" style="66"/>
    <col min="8456" max="8456" width="19.28515625" style="66" customWidth="1"/>
    <col min="8457" max="8457" width="9.42578125" style="66" customWidth="1"/>
    <col min="8458" max="8705" width="9.140625" style="66"/>
    <col min="8706" max="8706" width="17" style="66" customWidth="1"/>
    <col min="8707" max="8708" width="9.140625" style="66"/>
    <col min="8709" max="8709" width="17.42578125" style="66" customWidth="1"/>
    <col min="8710" max="8711" width="9.140625" style="66"/>
    <col min="8712" max="8712" width="19.28515625" style="66" customWidth="1"/>
    <col min="8713" max="8713" width="9.42578125" style="66" customWidth="1"/>
    <col min="8714" max="8961" width="9.140625" style="66"/>
    <col min="8962" max="8962" width="17" style="66" customWidth="1"/>
    <col min="8963" max="8964" width="9.140625" style="66"/>
    <col min="8965" max="8965" width="17.42578125" style="66" customWidth="1"/>
    <col min="8966" max="8967" width="9.140625" style="66"/>
    <col min="8968" max="8968" width="19.28515625" style="66" customWidth="1"/>
    <col min="8969" max="8969" width="9.42578125" style="66" customWidth="1"/>
    <col min="8970" max="9217" width="9.140625" style="66"/>
    <col min="9218" max="9218" width="17" style="66" customWidth="1"/>
    <col min="9219" max="9220" width="9.140625" style="66"/>
    <col min="9221" max="9221" width="17.42578125" style="66" customWidth="1"/>
    <col min="9222" max="9223" width="9.140625" style="66"/>
    <col min="9224" max="9224" width="19.28515625" style="66" customWidth="1"/>
    <col min="9225" max="9225" width="9.42578125" style="66" customWidth="1"/>
    <col min="9226" max="9473" width="9.140625" style="66"/>
    <col min="9474" max="9474" width="17" style="66" customWidth="1"/>
    <col min="9475" max="9476" width="9.140625" style="66"/>
    <col min="9477" max="9477" width="17.42578125" style="66" customWidth="1"/>
    <col min="9478" max="9479" width="9.140625" style="66"/>
    <col min="9480" max="9480" width="19.28515625" style="66" customWidth="1"/>
    <col min="9481" max="9481" width="9.42578125" style="66" customWidth="1"/>
    <col min="9482" max="9729" width="9.140625" style="66"/>
    <col min="9730" max="9730" width="17" style="66" customWidth="1"/>
    <col min="9731" max="9732" width="9.140625" style="66"/>
    <col min="9733" max="9733" width="17.42578125" style="66" customWidth="1"/>
    <col min="9734" max="9735" width="9.140625" style="66"/>
    <col min="9736" max="9736" width="19.28515625" style="66" customWidth="1"/>
    <col min="9737" max="9737" width="9.42578125" style="66" customWidth="1"/>
    <col min="9738" max="9985" width="9.140625" style="66"/>
    <col min="9986" max="9986" width="17" style="66" customWidth="1"/>
    <col min="9987" max="9988" width="9.140625" style="66"/>
    <col min="9989" max="9989" width="17.42578125" style="66" customWidth="1"/>
    <col min="9990" max="9991" width="9.140625" style="66"/>
    <col min="9992" max="9992" width="19.28515625" style="66" customWidth="1"/>
    <col min="9993" max="9993" width="9.42578125" style="66" customWidth="1"/>
    <col min="9994" max="10241" width="9.140625" style="66"/>
    <col min="10242" max="10242" width="17" style="66" customWidth="1"/>
    <col min="10243" max="10244" width="9.140625" style="66"/>
    <col min="10245" max="10245" width="17.42578125" style="66" customWidth="1"/>
    <col min="10246" max="10247" width="9.140625" style="66"/>
    <col min="10248" max="10248" width="19.28515625" style="66" customWidth="1"/>
    <col min="10249" max="10249" width="9.42578125" style="66" customWidth="1"/>
    <col min="10250" max="10497" width="9.140625" style="66"/>
    <col min="10498" max="10498" width="17" style="66" customWidth="1"/>
    <col min="10499" max="10500" width="9.140625" style="66"/>
    <col min="10501" max="10501" width="17.42578125" style="66" customWidth="1"/>
    <col min="10502" max="10503" width="9.140625" style="66"/>
    <col min="10504" max="10504" width="19.28515625" style="66" customWidth="1"/>
    <col min="10505" max="10505" width="9.42578125" style="66" customWidth="1"/>
    <col min="10506" max="10753" width="9.140625" style="66"/>
    <col min="10754" max="10754" width="17" style="66" customWidth="1"/>
    <col min="10755" max="10756" width="9.140625" style="66"/>
    <col min="10757" max="10757" width="17.42578125" style="66" customWidth="1"/>
    <col min="10758" max="10759" width="9.140625" style="66"/>
    <col min="10760" max="10760" width="19.28515625" style="66" customWidth="1"/>
    <col min="10761" max="10761" width="9.42578125" style="66" customWidth="1"/>
    <col min="10762" max="11009" width="9.140625" style="66"/>
    <col min="11010" max="11010" width="17" style="66" customWidth="1"/>
    <col min="11011" max="11012" width="9.140625" style="66"/>
    <col min="11013" max="11013" width="17.42578125" style="66" customWidth="1"/>
    <col min="11014" max="11015" width="9.140625" style="66"/>
    <col min="11016" max="11016" width="19.28515625" style="66" customWidth="1"/>
    <col min="11017" max="11017" width="9.42578125" style="66" customWidth="1"/>
    <col min="11018" max="11265" width="9.140625" style="66"/>
    <col min="11266" max="11266" width="17" style="66" customWidth="1"/>
    <col min="11267" max="11268" width="9.140625" style="66"/>
    <col min="11269" max="11269" width="17.42578125" style="66" customWidth="1"/>
    <col min="11270" max="11271" width="9.140625" style="66"/>
    <col min="11272" max="11272" width="19.28515625" style="66" customWidth="1"/>
    <col min="11273" max="11273" width="9.42578125" style="66" customWidth="1"/>
    <col min="11274" max="11521" width="9.140625" style="66"/>
    <col min="11522" max="11522" width="17" style="66" customWidth="1"/>
    <col min="11523" max="11524" width="9.140625" style="66"/>
    <col min="11525" max="11525" width="17.42578125" style="66" customWidth="1"/>
    <col min="11526" max="11527" width="9.140625" style="66"/>
    <col min="11528" max="11528" width="19.28515625" style="66" customWidth="1"/>
    <col min="11529" max="11529" width="9.42578125" style="66" customWidth="1"/>
    <col min="11530" max="11777" width="9.140625" style="66"/>
    <col min="11778" max="11778" width="17" style="66" customWidth="1"/>
    <col min="11779" max="11780" width="9.140625" style="66"/>
    <col min="11781" max="11781" width="17.42578125" style="66" customWidth="1"/>
    <col min="11782" max="11783" width="9.140625" style="66"/>
    <col min="11784" max="11784" width="19.28515625" style="66" customWidth="1"/>
    <col min="11785" max="11785" width="9.42578125" style="66" customWidth="1"/>
    <col min="11786" max="12033" width="9.140625" style="66"/>
    <col min="12034" max="12034" width="17" style="66" customWidth="1"/>
    <col min="12035" max="12036" width="9.140625" style="66"/>
    <col min="12037" max="12037" width="17.42578125" style="66" customWidth="1"/>
    <col min="12038" max="12039" width="9.140625" style="66"/>
    <col min="12040" max="12040" width="19.28515625" style="66" customWidth="1"/>
    <col min="12041" max="12041" width="9.42578125" style="66" customWidth="1"/>
    <col min="12042" max="12289" width="9.140625" style="66"/>
    <col min="12290" max="12290" width="17" style="66" customWidth="1"/>
    <col min="12291" max="12292" width="9.140625" style="66"/>
    <col min="12293" max="12293" width="17.42578125" style="66" customWidth="1"/>
    <col min="12294" max="12295" width="9.140625" style="66"/>
    <col min="12296" max="12296" width="19.28515625" style="66" customWidth="1"/>
    <col min="12297" max="12297" width="9.42578125" style="66" customWidth="1"/>
    <col min="12298" max="12545" width="9.140625" style="66"/>
    <col min="12546" max="12546" width="17" style="66" customWidth="1"/>
    <col min="12547" max="12548" width="9.140625" style="66"/>
    <col min="12549" max="12549" width="17.42578125" style="66" customWidth="1"/>
    <col min="12550" max="12551" width="9.140625" style="66"/>
    <col min="12552" max="12552" width="19.28515625" style="66" customWidth="1"/>
    <col min="12553" max="12553" width="9.42578125" style="66" customWidth="1"/>
    <col min="12554" max="12801" width="9.140625" style="66"/>
    <col min="12802" max="12802" width="17" style="66" customWidth="1"/>
    <col min="12803" max="12804" width="9.140625" style="66"/>
    <col min="12805" max="12805" width="17.42578125" style="66" customWidth="1"/>
    <col min="12806" max="12807" width="9.140625" style="66"/>
    <col min="12808" max="12808" width="19.28515625" style="66" customWidth="1"/>
    <col min="12809" max="12809" width="9.42578125" style="66" customWidth="1"/>
    <col min="12810" max="13057" width="9.140625" style="66"/>
    <col min="13058" max="13058" width="17" style="66" customWidth="1"/>
    <col min="13059" max="13060" width="9.140625" style="66"/>
    <col min="13061" max="13061" width="17.42578125" style="66" customWidth="1"/>
    <col min="13062" max="13063" width="9.140625" style="66"/>
    <col min="13064" max="13064" width="19.28515625" style="66" customWidth="1"/>
    <col min="13065" max="13065" width="9.42578125" style="66" customWidth="1"/>
    <col min="13066" max="13313" width="9.140625" style="66"/>
    <col min="13314" max="13314" width="17" style="66" customWidth="1"/>
    <col min="13315" max="13316" width="9.140625" style="66"/>
    <col min="13317" max="13317" width="17.42578125" style="66" customWidth="1"/>
    <col min="13318" max="13319" width="9.140625" style="66"/>
    <col min="13320" max="13320" width="19.28515625" style="66" customWidth="1"/>
    <col min="13321" max="13321" width="9.42578125" style="66" customWidth="1"/>
    <col min="13322" max="13569" width="9.140625" style="66"/>
    <col min="13570" max="13570" width="17" style="66" customWidth="1"/>
    <col min="13571" max="13572" width="9.140625" style="66"/>
    <col min="13573" max="13573" width="17.42578125" style="66" customWidth="1"/>
    <col min="13574" max="13575" width="9.140625" style="66"/>
    <col min="13576" max="13576" width="19.28515625" style="66" customWidth="1"/>
    <col min="13577" max="13577" width="9.42578125" style="66" customWidth="1"/>
    <col min="13578" max="13825" width="9.140625" style="66"/>
    <col min="13826" max="13826" width="17" style="66" customWidth="1"/>
    <col min="13827" max="13828" width="9.140625" style="66"/>
    <col min="13829" max="13829" width="17.42578125" style="66" customWidth="1"/>
    <col min="13830" max="13831" width="9.140625" style="66"/>
    <col min="13832" max="13832" width="19.28515625" style="66" customWidth="1"/>
    <col min="13833" max="13833" width="9.42578125" style="66" customWidth="1"/>
    <col min="13834" max="14081" width="9.140625" style="66"/>
    <col min="14082" max="14082" width="17" style="66" customWidth="1"/>
    <col min="14083" max="14084" width="9.140625" style="66"/>
    <col min="14085" max="14085" width="17.42578125" style="66" customWidth="1"/>
    <col min="14086" max="14087" width="9.140625" style="66"/>
    <col min="14088" max="14088" width="19.28515625" style="66" customWidth="1"/>
    <col min="14089" max="14089" width="9.42578125" style="66" customWidth="1"/>
    <col min="14090" max="14337" width="9.140625" style="66"/>
    <col min="14338" max="14338" width="17" style="66" customWidth="1"/>
    <col min="14339" max="14340" width="9.140625" style="66"/>
    <col min="14341" max="14341" width="17.42578125" style="66" customWidth="1"/>
    <col min="14342" max="14343" width="9.140625" style="66"/>
    <col min="14344" max="14344" width="19.28515625" style="66" customWidth="1"/>
    <col min="14345" max="14345" width="9.42578125" style="66" customWidth="1"/>
    <col min="14346" max="14593" width="9.140625" style="66"/>
    <col min="14594" max="14594" width="17" style="66" customWidth="1"/>
    <col min="14595" max="14596" width="9.140625" style="66"/>
    <col min="14597" max="14597" width="17.42578125" style="66" customWidth="1"/>
    <col min="14598" max="14599" width="9.140625" style="66"/>
    <col min="14600" max="14600" width="19.28515625" style="66" customWidth="1"/>
    <col min="14601" max="14601" width="9.42578125" style="66" customWidth="1"/>
    <col min="14602" max="14849" width="9.140625" style="66"/>
    <col min="14850" max="14850" width="17" style="66" customWidth="1"/>
    <col min="14851" max="14852" width="9.140625" style="66"/>
    <col min="14853" max="14853" width="17.42578125" style="66" customWidth="1"/>
    <col min="14854" max="14855" width="9.140625" style="66"/>
    <col min="14856" max="14856" width="19.28515625" style="66" customWidth="1"/>
    <col min="14857" max="14857" width="9.42578125" style="66" customWidth="1"/>
    <col min="14858" max="15105" width="9.140625" style="66"/>
    <col min="15106" max="15106" width="17" style="66" customWidth="1"/>
    <col min="15107" max="15108" width="9.140625" style="66"/>
    <col min="15109" max="15109" width="17.42578125" style="66" customWidth="1"/>
    <col min="15110" max="15111" width="9.140625" style="66"/>
    <col min="15112" max="15112" width="19.28515625" style="66" customWidth="1"/>
    <col min="15113" max="15113" width="9.42578125" style="66" customWidth="1"/>
    <col min="15114" max="15361" width="9.140625" style="66"/>
    <col min="15362" max="15362" width="17" style="66" customWidth="1"/>
    <col min="15363" max="15364" width="9.140625" style="66"/>
    <col min="15365" max="15365" width="17.42578125" style="66" customWidth="1"/>
    <col min="15366" max="15367" width="9.140625" style="66"/>
    <col min="15368" max="15368" width="19.28515625" style="66" customWidth="1"/>
    <col min="15369" max="15369" width="9.42578125" style="66" customWidth="1"/>
    <col min="15370" max="15617" width="9.140625" style="66"/>
    <col min="15618" max="15618" width="17" style="66" customWidth="1"/>
    <col min="15619" max="15620" width="9.140625" style="66"/>
    <col min="15621" max="15621" width="17.42578125" style="66" customWidth="1"/>
    <col min="15622" max="15623" width="9.140625" style="66"/>
    <col min="15624" max="15624" width="19.28515625" style="66" customWidth="1"/>
    <col min="15625" max="15625" width="9.42578125" style="66" customWidth="1"/>
    <col min="15626" max="15873" width="9.140625" style="66"/>
    <col min="15874" max="15874" width="17" style="66" customWidth="1"/>
    <col min="15875" max="15876" width="9.140625" style="66"/>
    <col min="15877" max="15877" width="17.42578125" style="66" customWidth="1"/>
    <col min="15878" max="15879" width="9.140625" style="66"/>
    <col min="15880" max="15880" width="19.28515625" style="66" customWidth="1"/>
    <col min="15881" max="15881" width="9.42578125" style="66" customWidth="1"/>
    <col min="15882" max="16129" width="9.140625" style="66"/>
    <col min="16130" max="16130" width="17" style="66" customWidth="1"/>
    <col min="16131" max="16132" width="9.140625" style="66"/>
    <col min="16133" max="16133" width="17.42578125" style="66" customWidth="1"/>
    <col min="16134" max="16135" width="9.140625" style="66"/>
    <col min="16136" max="16136" width="19.28515625" style="66" customWidth="1"/>
    <col min="16137" max="16137" width="9.42578125" style="66" customWidth="1"/>
    <col min="16138" max="16384" width="9.140625" style="66"/>
  </cols>
  <sheetData>
    <row r="1" spans="1:20" ht="18" x14ac:dyDescent="0.25">
      <c r="A1" s="217" t="s">
        <v>20</v>
      </c>
      <c r="B1" s="234"/>
      <c r="C1" s="234"/>
      <c r="D1" s="234"/>
      <c r="E1" s="234"/>
      <c r="F1" s="234"/>
      <c r="G1" s="234"/>
      <c r="H1" s="234"/>
    </row>
    <row r="3" spans="1:20" ht="18" x14ac:dyDescent="0.25">
      <c r="A3" s="218" t="s">
        <v>51</v>
      </c>
      <c r="B3" s="234"/>
      <c r="C3" s="234"/>
      <c r="D3" s="234"/>
      <c r="E3" s="234"/>
      <c r="F3" s="234"/>
      <c r="G3" s="234"/>
      <c r="H3" s="234"/>
    </row>
    <row r="5" spans="1:20" ht="15.75" x14ac:dyDescent="0.25">
      <c r="A5" s="235" t="s">
        <v>34</v>
      </c>
      <c r="B5" s="234"/>
      <c r="C5" s="234"/>
      <c r="D5" s="234"/>
      <c r="E5" s="234"/>
      <c r="F5" s="234"/>
      <c r="G5" s="234"/>
      <c r="H5" s="234"/>
    </row>
    <row r="6" spans="1:20" ht="15.75" thickBot="1" x14ac:dyDescent="0.3"/>
    <row r="7" spans="1:20" ht="61.5" customHeight="1" thickBot="1" x14ac:dyDescent="0.3">
      <c r="A7" s="208" t="s">
        <v>0</v>
      </c>
      <c r="B7" s="212" t="s">
        <v>6</v>
      </c>
      <c r="C7" s="212"/>
      <c r="D7" s="233"/>
      <c r="E7" s="56" t="s">
        <v>8</v>
      </c>
      <c r="F7" s="73" t="s">
        <v>9</v>
      </c>
      <c r="G7" s="198" t="s">
        <v>39</v>
      </c>
      <c r="H7" s="199"/>
      <c r="I7" s="200"/>
      <c r="J7" s="198" t="s">
        <v>43</v>
      </c>
      <c r="K7" s="199"/>
      <c r="L7" s="200"/>
      <c r="M7" s="198" t="s">
        <v>49</v>
      </c>
      <c r="N7" s="200"/>
      <c r="O7" s="75" t="s">
        <v>10</v>
      </c>
      <c r="P7" s="27" t="s">
        <v>11</v>
      </c>
      <c r="Q7" s="27" t="s">
        <v>11</v>
      </c>
      <c r="R7" s="27" t="s">
        <v>11</v>
      </c>
      <c r="S7" s="207" t="s">
        <v>3</v>
      </c>
      <c r="T7" s="208" t="s">
        <v>2</v>
      </c>
    </row>
    <row r="8" spans="1:20" ht="19.5" customHeight="1" thickBot="1" x14ac:dyDescent="0.3">
      <c r="A8" s="209"/>
      <c r="B8" s="205" t="s">
        <v>4</v>
      </c>
      <c r="C8" s="205" t="s">
        <v>1</v>
      </c>
      <c r="D8" s="228" t="s">
        <v>35</v>
      </c>
      <c r="E8" s="207" t="s">
        <v>4</v>
      </c>
      <c r="F8" s="201" t="s">
        <v>4</v>
      </c>
      <c r="G8" s="198" t="s">
        <v>1</v>
      </c>
      <c r="H8" s="199"/>
      <c r="I8" s="200"/>
      <c r="J8" s="198" t="s">
        <v>35</v>
      </c>
      <c r="K8" s="199"/>
      <c r="L8" s="200"/>
      <c r="M8" s="211" t="s">
        <v>35</v>
      </c>
      <c r="N8" s="213"/>
      <c r="O8" s="228" t="s">
        <v>4</v>
      </c>
      <c r="P8" s="228" t="s">
        <v>4</v>
      </c>
      <c r="Q8" s="228" t="s">
        <v>1</v>
      </c>
      <c r="R8" s="228" t="s">
        <v>35</v>
      </c>
      <c r="S8" s="214"/>
      <c r="T8" s="209"/>
    </row>
    <row r="9" spans="1:20" ht="16.5" customHeight="1" x14ac:dyDescent="0.25">
      <c r="A9" s="209"/>
      <c r="B9" s="202"/>
      <c r="C9" s="202"/>
      <c r="D9" s="231"/>
      <c r="E9" s="214"/>
      <c r="F9" s="230"/>
      <c r="G9" s="207" t="s">
        <v>40</v>
      </c>
      <c r="H9" s="207" t="s">
        <v>41</v>
      </c>
      <c r="I9" s="228" t="s">
        <v>42</v>
      </c>
      <c r="J9" s="207" t="s">
        <v>44</v>
      </c>
      <c r="K9" s="207" t="s">
        <v>45</v>
      </c>
      <c r="L9" s="207" t="s">
        <v>46</v>
      </c>
      <c r="M9" s="214" t="s">
        <v>47</v>
      </c>
      <c r="N9" s="214" t="s">
        <v>48</v>
      </c>
      <c r="O9" s="203"/>
      <c r="P9" s="203"/>
      <c r="Q9" s="203"/>
      <c r="R9" s="203"/>
      <c r="S9" s="214"/>
      <c r="T9" s="209"/>
    </row>
    <row r="10" spans="1:20" ht="15.75" thickBot="1" x14ac:dyDescent="0.3">
      <c r="A10" s="209"/>
      <c r="B10" s="215"/>
      <c r="C10" s="215"/>
      <c r="D10" s="232"/>
      <c r="E10" s="206"/>
      <c r="F10" s="216"/>
      <c r="G10" s="206"/>
      <c r="H10" s="206"/>
      <c r="I10" s="229"/>
      <c r="J10" s="206"/>
      <c r="K10" s="206"/>
      <c r="L10" s="206"/>
      <c r="M10" s="206"/>
      <c r="N10" s="206"/>
      <c r="O10" s="229"/>
      <c r="P10" s="229"/>
      <c r="Q10" s="229"/>
      <c r="R10" s="229"/>
      <c r="S10" s="214"/>
      <c r="T10" s="209"/>
    </row>
    <row r="11" spans="1:20" ht="15.75" thickBot="1" x14ac:dyDescent="0.3">
      <c r="A11" s="210"/>
      <c r="B11" s="69">
        <v>10</v>
      </c>
      <c r="C11" s="57">
        <v>10</v>
      </c>
      <c r="D11" s="57">
        <v>10</v>
      </c>
      <c r="E11" s="20">
        <v>10</v>
      </c>
      <c r="F11" s="59">
        <v>10</v>
      </c>
      <c r="G11" s="61">
        <v>10</v>
      </c>
      <c r="H11" s="114">
        <v>10</v>
      </c>
      <c r="I11" s="58">
        <v>10</v>
      </c>
      <c r="J11" s="151">
        <v>5</v>
      </c>
      <c r="K11" s="49">
        <v>5</v>
      </c>
      <c r="L11" s="50">
        <v>5</v>
      </c>
      <c r="M11" s="76">
        <v>5</v>
      </c>
      <c r="N11" s="20">
        <v>5</v>
      </c>
      <c r="O11" s="20">
        <v>5</v>
      </c>
      <c r="P11" s="20">
        <v>5</v>
      </c>
      <c r="Q11" s="20">
        <v>5</v>
      </c>
      <c r="R11" s="68">
        <v>5</v>
      </c>
      <c r="S11" s="206"/>
      <c r="T11" s="210"/>
    </row>
    <row r="12" spans="1:20" x14ac:dyDescent="0.25">
      <c r="A12" s="78" t="s">
        <v>36</v>
      </c>
      <c r="B12" s="148"/>
      <c r="C12" s="44"/>
      <c r="D12" s="44"/>
      <c r="E12" s="44"/>
      <c r="F12" s="102"/>
      <c r="G12" s="29"/>
      <c r="H12" s="44"/>
      <c r="I12" s="30"/>
      <c r="J12" s="29"/>
      <c r="K12" s="44"/>
      <c r="L12" s="30"/>
      <c r="M12" s="29"/>
      <c r="N12" s="30"/>
      <c r="O12" s="31"/>
      <c r="P12" s="31"/>
      <c r="Q12" s="31"/>
      <c r="R12" s="31"/>
      <c r="S12" s="31"/>
      <c r="T12" s="86"/>
    </row>
    <row r="13" spans="1:20" x14ac:dyDescent="0.25">
      <c r="A13" s="23">
        <v>1</v>
      </c>
      <c r="B13" s="95">
        <v>8</v>
      </c>
      <c r="C13" s="39">
        <v>8</v>
      </c>
      <c r="D13" s="39">
        <v>8</v>
      </c>
      <c r="E13" s="39">
        <v>9</v>
      </c>
      <c r="F13" s="149">
        <v>9</v>
      </c>
      <c r="G13" s="40">
        <v>7</v>
      </c>
      <c r="H13" s="39">
        <v>6</v>
      </c>
      <c r="I13" s="41">
        <v>6</v>
      </c>
      <c r="J13" s="40">
        <v>2</v>
      </c>
      <c r="K13" s="39">
        <v>2</v>
      </c>
      <c r="L13" s="41">
        <v>2</v>
      </c>
      <c r="M13" s="40">
        <v>3</v>
      </c>
      <c r="N13" s="41">
        <v>3</v>
      </c>
      <c r="O13" s="42">
        <v>4</v>
      </c>
      <c r="P13" s="42">
        <v>1</v>
      </c>
      <c r="Q13" s="42">
        <v>1</v>
      </c>
      <c r="R13" s="42">
        <v>1</v>
      </c>
      <c r="S13" s="10">
        <f>(B13+C13+D13)/3+E13+F13+G13+H13+I13+J13+K13+L13+M13+N13+O13-P13-Q13-R13</f>
        <v>58</v>
      </c>
      <c r="T13" s="38">
        <v>3</v>
      </c>
    </row>
    <row r="14" spans="1:20" x14ac:dyDescent="0.25">
      <c r="A14" s="97">
        <v>3</v>
      </c>
      <c r="B14" s="95">
        <v>6</v>
      </c>
      <c r="C14" s="39">
        <v>6</v>
      </c>
      <c r="D14" s="39">
        <v>6</v>
      </c>
      <c r="E14" s="39">
        <v>6</v>
      </c>
      <c r="F14" s="149">
        <v>6</v>
      </c>
      <c r="G14" s="40">
        <v>6</v>
      </c>
      <c r="H14" s="39">
        <v>5</v>
      </c>
      <c r="I14" s="41">
        <v>4</v>
      </c>
      <c r="J14" s="40">
        <v>2</v>
      </c>
      <c r="K14" s="39">
        <v>2</v>
      </c>
      <c r="L14" s="41">
        <v>2</v>
      </c>
      <c r="M14" s="40">
        <v>3</v>
      </c>
      <c r="N14" s="41">
        <v>3</v>
      </c>
      <c r="O14" s="42">
        <v>2</v>
      </c>
      <c r="P14" s="42"/>
      <c r="Q14" s="42"/>
      <c r="R14" s="42"/>
      <c r="S14" s="10">
        <f t="shared" ref="S14:S25" si="0">(B14+C14+D14)/3+E14+F14+G14+H14+I14+J14+K14+L14+M14+N14+O14-P14-Q14-R14</f>
        <v>47</v>
      </c>
      <c r="T14" s="87"/>
    </row>
    <row r="15" spans="1:20" x14ac:dyDescent="0.25">
      <c r="A15" s="97"/>
      <c r="B15" s="94"/>
      <c r="C15" s="9"/>
      <c r="D15" s="9"/>
      <c r="E15" s="9"/>
      <c r="F15" s="103"/>
      <c r="G15" s="13"/>
      <c r="H15" s="9"/>
      <c r="I15" s="14"/>
      <c r="J15" s="13"/>
      <c r="K15" s="9"/>
      <c r="L15" s="14"/>
      <c r="M15" s="13"/>
      <c r="N15" s="14"/>
      <c r="O15" s="10"/>
      <c r="P15" s="10"/>
      <c r="Q15" s="10"/>
      <c r="R15" s="10"/>
      <c r="S15" s="10"/>
      <c r="T15" s="97"/>
    </row>
    <row r="16" spans="1:20" x14ac:dyDescent="0.25">
      <c r="A16" s="97" t="s">
        <v>37</v>
      </c>
      <c r="B16" s="94"/>
      <c r="C16" s="9"/>
      <c r="D16" s="9"/>
      <c r="E16" s="9"/>
      <c r="F16" s="103"/>
      <c r="G16" s="13"/>
      <c r="H16" s="9"/>
      <c r="I16" s="14"/>
      <c r="J16" s="13"/>
      <c r="K16" s="9"/>
      <c r="L16" s="14"/>
      <c r="M16" s="13"/>
      <c r="N16" s="14"/>
      <c r="O16" s="10"/>
      <c r="P16" s="10"/>
      <c r="Q16" s="10"/>
      <c r="R16" s="10"/>
      <c r="S16" s="10"/>
      <c r="T16" s="87"/>
    </row>
    <row r="17" spans="1:20" x14ac:dyDescent="0.25">
      <c r="A17" s="23">
        <v>9</v>
      </c>
      <c r="B17" s="95">
        <v>9</v>
      </c>
      <c r="C17" s="39">
        <v>7</v>
      </c>
      <c r="D17" s="39">
        <v>6</v>
      </c>
      <c r="E17" s="39">
        <v>10</v>
      </c>
      <c r="F17" s="149">
        <v>10</v>
      </c>
      <c r="G17" s="40">
        <v>7</v>
      </c>
      <c r="H17" s="39">
        <v>7</v>
      </c>
      <c r="I17" s="41">
        <v>8</v>
      </c>
      <c r="J17" s="40">
        <v>3</v>
      </c>
      <c r="K17" s="39">
        <v>2</v>
      </c>
      <c r="L17" s="41">
        <v>3</v>
      </c>
      <c r="M17" s="40">
        <v>3</v>
      </c>
      <c r="N17" s="41">
        <v>4</v>
      </c>
      <c r="O17" s="42">
        <v>5</v>
      </c>
      <c r="P17" s="42"/>
      <c r="Q17" s="42"/>
      <c r="R17" s="42"/>
      <c r="S17" s="10">
        <f t="shared" si="0"/>
        <v>69.333333333333329</v>
      </c>
      <c r="T17" s="38">
        <v>2</v>
      </c>
    </row>
    <row r="18" spans="1:20" x14ac:dyDescent="0.25">
      <c r="A18" s="23">
        <v>7</v>
      </c>
      <c r="B18" s="95">
        <v>7</v>
      </c>
      <c r="C18" s="39">
        <v>9</v>
      </c>
      <c r="D18" s="39">
        <v>7</v>
      </c>
      <c r="E18" s="39">
        <v>8</v>
      </c>
      <c r="F18" s="149">
        <v>7</v>
      </c>
      <c r="G18" s="40">
        <v>9</v>
      </c>
      <c r="H18" s="39">
        <v>9</v>
      </c>
      <c r="I18" s="41">
        <v>9</v>
      </c>
      <c r="J18" s="40">
        <v>2</v>
      </c>
      <c r="K18" s="39">
        <v>2</v>
      </c>
      <c r="L18" s="41">
        <v>3</v>
      </c>
      <c r="M18" s="40">
        <v>4</v>
      </c>
      <c r="N18" s="41">
        <v>4</v>
      </c>
      <c r="O18" s="42">
        <v>5</v>
      </c>
      <c r="P18" s="42">
        <v>1</v>
      </c>
      <c r="Q18" s="42">
        <v>1</v>
      </c>
      <c r="R18" s="42">
        <v>1</v>
      </c>
      <c r="S18" s="10">
        <f t="shared" si="0"/>
        <v>66.666666666666671</v>
      </c>
      <c r="T18" s="23">
        <v>3</v>
      </c>
    </row>
    <row r="19" spans="1:20" x14ac:dyDescent="0.25">
      <c r="A19" s="97">
        <v>10</v>
      </c>
      <c r="B19" s="95">
        <v>7</v>
      </c>
      <c r="C19" s="39">
        <v>8</v>
      </c>
      <c r="D19" s="39">
        <v>7</v>
      </c>
      <c r="E19" s="39">
        <v>8</v>
      </c>
      <c r="F19" s="149">
        <v>7</v>
      </c>
      <c r="G19" s="40">
        <v>8</v>
      </c>
      <c r="H19" s="39">
        <v>8</v>
      </c>
      <c r="I19" s="41">
        <v>8</v>
      </c>
      <c r="J19" s="40">
        <v>3</v>
      </c>
      <c r="K19" s="39">
        <v>2</v>
      </c>
      <c r="L19" s="41">
        <v>3</v>
      </c>
      <c r="M19" s="40">
        <v>4</v>
      </c>
      <c r="N19" s="41">
        <v>4</v>
      </c>
      <c r="O19" s="42">
        <v>4</v>
      </c>
      <c r="P19" s="42"/>
      <c r="Q19" s="42"/>
      <c r="R19" s="42"/>
      <c r="S19" s="10">
        <f t="shared" si="0"/>
        <v>66.333333333333329</v>
      </c>
      <c r="T19" s="97"/>
    </row>
    <row r="20" spans="1:20" x14ac:dyDescent="0.25">
      <c r="A20" s="97">
        <v>8</v>
      </c>
      <c r="B20" s="95">
        <v>8</v>
      </c>
      <c r="C20" s="39">
        <v>6</v>
      </c>
      <c r="D20" s="39">
        <v>8</v>
      </c>
      <c r="E20" s="39">
        <v>9</v>
      </c>
      <c r="F20" s="149">
        <v>9</v>
      </c>
      <c r="G20" s="40">
        <v>6</v>
      </c>
      <c r="H20" s="39">
        <v>6</v>
      </c>
      <c r="I20" s="41">
        <v>7</v>
      </c>
      <c r="J20" s="40">
        <v>4</v>
      </c>
      <c r="K20" s="39">
        <v>3</v>
      </c>
      <c r="L20" s="41">
        <v>3</v>
      </c>
      <c r="M20" s="40">
        <v>5</v>
      </c>
      <c r="N20" s="41">
        <v>4</v>
      </c>
      <c r="O20" s="42">
        <v>4</v>
      </c>
      <c r="P20" s="42">
        <v>1</v>
      </c>
      <c r="Q20" s="42">
        <v>1</v>
      </c>
      <c r="R20" s="42">
        <v>1</v>
      </c>
      <c r="S20" s="10">
        <f t="shared" si="0"/>
        <v>64.333333333333329</v>
      </c>
      <c r="T20" s="10"/>
    </row>
    <row r="21" spans="1:20" x14ac:dyDescent="0.25">
      <c r="A21" s="42"/>
      <c r="B21" s="95"/>
      <c r="C21" s="39"/>
      <c r="D21" s="39"/>
      <c r="E21" s="39"/>
      <c r="F21" s="149"/>
      <c r="G21" s="40"/>
      <c r="H21" s="39"/>
      <c r="I21" s="41"/>
      <c r="J21" s="40"/>
      <c r="K21" s="39"/>
      <c r="L21" s="41"/>
      <c r="M21" s="40"/>
      <c r="N21" s="41"/>
      <c r="O21" s="42"/>
      <c r="P21" s="42"/>
      <c r="Q21" s="42"/>
      <c r="R21" s="42"/>
      <c r="S21" s="10"/>
      <c r="T21" s="10"/>
    </row>
    <row r="22" spans="1:20" x14ac:dyDescent="0.25">
      <c r="A22" s="98" t="s">
        <v>38</v>
      </c>
      <c r="B22" s="95"/>
      <c r="C22" s="39"/>
      <c r="D22" s="39"/>
      <c r="E22" s="39"/>
      <c r="F22" s="149"/>
      <c r="G22" s="40"/>
      <c r="H22" s="39"/>
      <c r="I22" s="41"/>
      <c r="J22" s="40"/>
      <c r="K22" s="39"/>
      <c r="L22" s="41"/>
      <c r="M22" s="40"/>
      <c r="N22" s="41"/>
      <c r="O22" s="42"/>
      <c r="P22" s="42"/>
      <c r="Q22" s="42"/>
      <c r="R22" s="42"/>
      <c r="S22" s="10"/>
      <c r="T22" s="10"/>
    </row>
    <row r="23" spans="1:20" x14ac:dyDescent="0.25">
      <c r="A23" s="23">
        <v>5</v>
      </c>
      <c r="B23" s="95">
        <v>7</v>
      </c>
      <c r="C23" s="39">
        <v>9</v>
      </c>
      <c r="D23" s="39">
        <v>9</v>
      </c>
      <c r="E23" s="39">
        <v>7</v>
      </c>
      <c r="F23" s="149">
        <v>7</v>
      </c>
      <c r="G23" s="40">
        <v>9</v>
      </c>
      <c r="H23" s="39">
        <v>9</v>
      </c>
      <c r="I23" s="41">
        <v>10</v>
      </c>
      <c r="J23" s="40">
        <v>5</v>
      </c>
      <c r="K23" s="39">
        <v>4</v>
      </c>
      <c r="L23" s="41">
        <v>4</v>
      </c>
      <c r="M23" s="40">
        <v>5</v>
      </c>
      <c r="N23" s="41">
        <v>5</v>
      </c>
      <c r="O23" s="42">
        <v>4</v>
      </c>
      <c r="P23" s="42"/>
      <c r="Q23" s="42">
        <v>5</v>
      </c>
      <c r="R23" s="42"/>
      <c r="S23" s="10">
        <f t="shared" si="0"/>
        <v>72.333333333333343</v>
      </c>
      <c r="T23" s="23">
        <v>2</v>
      </c>
    </row>
    <row r="24" spans="1:20" x14ac:dyDescent="0.25">
      <c r="A24" s="97">
        <v>4</v>
      </c>
      <c r="B24" s="95">
        <v>8</v>
      </c>
      <c r="C24" s="39">
        <v>7</v>
      </c>
      <c r="D24" s="39">
        <v>6</v>
      </c>
      <c r="E24" s="39">
        <v>8</v>
      </c>
      <c r="F24" s="149">
        <v>8</v>
      </c>
      <c r="G24" s="40">
        <v>9</v>
      </c>
      <c r="H24" s="39">
        <v>9</v>
      </c>
      <c r="I24" s="41">
        <v>10</v>
      </c>
      <c r="J24" s="40">
        <v>2</v>
      </c>
      <c r="K24" s="39">
        <v>4</v>
      </c>
      <c r="L24" s="41">
        <v>3</v>
      </c>
      <c r="M24" s="40">
        <v>3</v>
      </c>
      <c r="N24" s="41">
        <v>4</v>
      </c>
      <c r="O24" s="42">
        <v>4</v>
      </c>
      <c r="P24" s="42"/>
      <c r="Q24" s="42"/>
      <c r="R24" s="42"/>
      <c r="S24" s="10">
        <f t="shared" si="0"/>
        <v>71</v>
      </c>
      <c r="T24" s="97"/>
    </row>
    <row r="25" spans="1:20" ht="15.75" thickBot="1" x14ac:dyDescent="0.3">
      <c r="A25" s="143">
        <v>6</v>
      </c>
      <c r="B25" s="96">
        <v>9</v>
      </c>
      <c r="C25" s="54">
        <v>6</v>
      </c>
      <c r="D25" s="54">
        <v>5</v>
      </c>
      <c r="E25" s="54">
        <v>9</v>
      </c>
      <c r="F25" s="150">
        <v>10</v>
      </c>
      <c r="G25" s="136">
        <v>7</v>
      </c>
      <c r="H25" s="54">
        <v>7</v>
      </c>
      <c r="I25" s="67">
        <v>7</v>
      </c>
      <c r="J25" s="136">
        <v>3</v>
      </c>
      <c r="K25" s="54">
        <v>2</v>
      </c>
      <c r="L25" s="67">
        <v>2</v>
      </c>
      <c r="M25" s="136">
        <v>3</v>
      </c>
      <c r="N25" s="67">
        <v>4</v>
      </c>
      <c r="O25" s="22">
        <v>4</v>
      </c>
      <c r="P25" s="22">
        <v>1</v>
      </c>
      <c r="Q25" s="22">
        <v>1</v>
      </c>
      <c r="R25" s="22">
        <v>1</v>
      </c>
      <c r="S25" s="12">
        <f t="shared" si="0"/>
        <v>61.666666666666671</v>
      </c>
      <c r="T25" s="143"/>
    </row>
  </sheetData>
  <mergeCells count="30">
    <mergeCell ref="D8:D10"/>
    <mergeCell ref="B7:D7"/>
    <mergeCell ref="A1:H1"/>
    <mergeCell ref="A3:H3"/>
    <mergeCell ref="A5:H5"/>
    <mergeCell ref="A7:A11"/>
    <mergeCell ref="G7:I7"/>
    <mergeCell ref="S7:S11"/>
    <mergeCell ref="T7:T11"/>
    <mergeCell ref="B8:B10"/>
    <mergeCell ref="C8:C10"/>
    <mergeCell ref="E8:E10"/>
    <mergeCell ref="F8:F10"/>
    <mergeCell ref="G8:I8"/>
    <mergeCell ref="P8:P10"/>
    <mergeCell ref="Q8:Q10"/>
    <mergeCell ref="G9:G10"/>
    <mergeCell ref="H9:H10"/>
    <mergeCell ref="I9:I10"/>
    <mergeCell ref="M7:N7"/>
    <mergeCell ref="M9:M10"/>
    <mergeCell ref="N9:N10"/>
    <mergeCell ref="M8:N8"/>
    <mergeCell ref="R8:R10"/>
    <mergeCell ref="O8:O10"/>
    <mergeCell ref="J7:L7"/>
    <mergeCell ref="J9:J10"/>
    <mergeCell ref="K9:K10"/>
    <mergeCell ref="L9:L10"/>
    <mergeCell ref="J8:L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workbookViewId="0">
      <pane xSplit="1" topLeftCell="B1" activePane="topRight" state="frozen"/>
      <selection activeCell="A7" sqref="A7"/>
      <selection pane="topRight" activeCell="Z7" sqref="Z7:Z25"/>
    </sheetView>
  </sheetViews>
  <sheetFormatPr defaultRowHeight="15" x14ac:dyDescent="0.25"/>
  <cols>
    <col min="1" max="1" width="11.42578125" style="66" customWidth="1"/>
    <col min="2" max="2" width="12.7109375" style="66" customWidth="1"/>
    <col min="3" max="4" width="12.140625" style="66" customWidth="1"/>
    <col min="5" max="6" width="11" style="66" customWidth="1"/>
    <col min="7" max="10" width="14.28515625" style="66" customWidth="1"/>
    <col min="11" max="11" width="13.140625" style="66" customWidth="1"/>
    <col min="12" max="12" width="14.28515625" style="66" customWidth="1"/>
    <col min="13" max="13" width="12.42578125" style="66" customWidth="1"/>
    <col min="14" max="16" width="12.7109375" style="66" customWidth="1"/>
    <col min="17" max="17" width="9.28515625" style="66" customWidth="1"/>
    <col min="18" max="18" width="11.7109375" style="66" customWidth="1"/>
    <col min="19" max="25" width="9.7109375" style="66" customWidth="1"/>
    <col min="26" max="26" width="20.85546875" style="66" customWidth="1"/>
    <col min="27" max="264" width="9.140625" style="66"/>
    <col min="265" max="265" width="17" style="66" customWidth="1"/>
    <col min="266" max="267" width="9.140625" style="66"/>
    <col min="268" max="268" width="17.42578125" style="66" customWidth="1"/>
    <col min="269" max="270" width="9.140625" style="66"/>
    <col min="271" max="271" width="19.28515625" style="66" customWidth="1"/>
    <col min="272" max="272" width="9.42578125" style="66" customWidth="1"/>
    <col min="273" max="520" width="9.140625" style="66"/>
    <col min="521" max="521" width="17" style="66" customWidth="1"/>
    <col min="522" max="523" width="9.140625" style="66"/>
    <col min="524" max="524" width="17.42578125" style="66" customWidth="1"/>
    <col min="525" max="526" width="9.140625" style="66"/>
    <col min="527" max="527" width="19.28515625" style="66" customWidth="1"/>
    <col min="528" max="528" width="9.42578125" style="66" customWidth="1"/>
    <col min="529" max="776" width="9.140625" style="66"/>
    <col min="777" max="777" width="17" style="66" customWidth="1"/>
    <col min="778" max="779" width="9.140625" style="66"/>
    <col min="780" max="780" width="17.42578125" style="66" customWidth="1"/>
    <col min="781" max="782" width="9.140625" style="66"/>
    <col min="783" max="783" width="19.28515625" style="66" customWidth="1"/>
    <col min="784" max="784" width="9.42578125" style="66" customWidth="1"/>
    <col min="785" max="1032" width="9.140625" style="66"/>
    <col min="1033" max="1033" width="17" style="66" customWidth="1"/>
    <col min="1034" max="1035" width="9.140625" style="66"/>
    <col min="1036" max="1036" width="17.42578125" style="66" customWidth="1"/>
    <col min="1037" max="1038" width="9.140625" style="66"/>
    <col min="1039" max="1039" width="19.28515625" style="66" customWidth="1"/>
    <col min="1040" max="1040" width="9.42578125" style="66" customWidth="1"/>
    <col min="1041" max="1288" width="9.140625" style="66"/>
    <col min="1289" max="1289" width="17" style="66" customWidth="1"/>
    <col min="1290" max="1291" width="9.140625" style="66"/>
    <col min="1292" max="1292" width="17.42578125" style="66" customWidth="1"/>
    <col min="1293" max="1294" width="9.140625" style="66"/>
    <col min="1295" max="1295" width="19.28515625" style="66" customWidth="1"/>
    <col min="1296" max="1296" width="9.42578125" style="66" customWidth="1"/>
    <col min="1297" max="1544" width="9.140625" style="66"/>
    <col min="1545" max="1545" width="17" style="66" customWidth="1"/>
    <col min="1546" max="1547" width="9.140625" style="66"/>
    <col min="1548" max="1548" width="17.42578125" style="66" customWidth="1"/>
    <col min="1549" max="1550" width="9.140625" style="66"/>
    <col min="1551" max="1551" width="19.28515625" style="66" customWidth="1"/>
    <col min="1552" max="1552" width="9.42578125" style="66" customWidth="1"/>
    <col min="1553" max="1800" width="9.140625" style="66"/>
    <col min="1801" max="1801" width="17" style="66" customWidth="1"/>
    <col min="1802" max="1803" width="9.140625" style="66"/>
    <col min="1804" max="1804" width="17.42578125" style="66" customWidth="1"/>
    <col min="1805" max="1806" width="9.140625" style="66"/>
    <col min="1807" max="1807" width="19.28515625" style="66" customWidth="1"/>
    <col min="1808" max="1808" width="9.42578125" style="66" customWidth="1"/>
    <col min="1809" max="2056" width="9.140625" style="66"/>
    <col min="2057" max="2057" width="17" style="66" customWidth="1"/>
    <col min="2058" max="2059" width="9.140625" style="66"/>
    <col min="2060" max="2060" width="17.42578125" style="66" customWidth="1"/>
    <col min="2061" max="2062" width="9.140625" style="66"/>
    <col min="2063" max="2063" width="19.28515625" style="66" customWidth="1"/>
    <col min="2064" max="2064" width="9.42578125" style="66" customWidth="1"/>
    <col min="2065" max="2312" width="9.140625" style="66"/>
    <col min="2313" max="2313" width="17" style="66" customWidth="1"/>
    <col min="2314" max="2315" width="9.140625" style="66"/>
    <col min="2316" max="2316" width="17.42578125" style="66" customWidth="1"/>
    <col min="2317" max="2318" width="9.140625" style="66"/>
    <col min="2319" max="2319" width="19.28515625" style="66" customWidth="1"/>
    <col min="2320" max="2320" width="9.42578125" style="66" customWidth="1"/>
    <col min="2321" max="2568" width="9.140625" style="66"/>
    <col min="2569" max="2569" width="17" style="66" customWidth="1"/>
    <col min="2570" max="2571" width="9.140625" style="66"/>
    <col min="2572" max="2572" width="17.42578125" style="66" customWidth="1"/>
    <col min="2573" max="2574" width="9.140625" style="66"/>
    <col min="2575" max="2575" width="19.28515625" style="66" customWidth="1"/>
    <col min="2576" max="2576" width="9.42578125" style="66" customWidth="1"/>
    <col min="2577" max="2824" width="9.140625" style="66"/>
    <col min="2825" max="2825" width="17" style="66" customWidth="1"/>
    <col min="2826" max="2827" width="9.140625" style="66"/>
    <col min="2828" max="2828" width="17.42578125" style="66" customWidth="1"/>
    <col min="2829" max="2830" width="9.140625" style="66"/>
    <col min="2831" max="2831" width="19.28515625" style="66" customWidth="1"/>
    <col min="2832" max="2832" width="9.42578125" style="66" customWidth="1"/>
    <col min="2833" max="3080" width="9.140625" style="66"/>
    <col min="3081" max="3081" width="17" style="66" customWidth="1"/>
    <col min="3082" max="3083" width="9.140625" style="66"/>
    <col min="3084" max="3084" width="17.42578125" style="66" customWidth="1"/>
    <col min="3085" max="3086" width="9.140625" style="66"/>
    <col min="3087" max="3087" width="19.28515625" style="66" customWidth="1"/>
    <col min="3088" max="3088" width="9.42578125" style="66" customWidth="1"/>
    <col min="3089" max="3336" width="9.140625" style="66"/>
    <col min="3337" max="3337" width="17" style="66" customWidth="1"/>
    <col min="3338" max="3339" width="9.140625" style="66"/>
    <col min="3340" max="3340" width="17.42578125" style="66" customWidth="1"/>
    <col min="3341" max="3342" width="9.140625" style="66"/>
    <col min="3343" max="3343" width="19.28515625" style="66" customWidth="1"/>
    <col min="3344" max="3344" width="9.42578125" style="66" customWidth="1"/>
    <col min="3345" max="3592" width="9.140625" style="66"/>
    <col min="3593" max="3593" width="17" style="66" customWidth="1"/>
    <col min="3594" max="3595" width="9.140625" style="66"/>
    <col min="3596" max="3596" width="17.42578125" style="66" customWidth="1"/>
    <col min="3597" max="3598" width="9.140625" style="66"/>
    <col min="3599" max="3599" width="19.28515625" style="66" customWidth="1"/>
    <col min="3600" max="3600" width="9.42578125" style="66" customWidth="1"/>
    <col min="3601" max="3848" width="9.140625" style="66"/>
    <col min="3849" max="3849" width="17" style="66" customWidth="1"/>
    <col min="3850" max="3851" width="9.140625" style="66"/>
    <col min="3852" max="3852" width="17.42578125" style="66" customWidth="1"/>
    <col min="3853" max="3854" width="9.140625" style="66"/>
    <col min="3855" max="3855" width="19.28515625" style="66" customWidth="1"/>
    <col min="3856" max="3856" width="9.42578125" style="66" customWidth="1"/>
    <col min="3857" max="4104" width="9.140625" style="66"/>
    <col min="4105" max="4105" width="17" style="66" customWidth="1"/>
    <col min="4106" max="4107" width="9.140625" style="66"/>
    <col min="4108" max="4108" width="17.42578125" style="66" customWidth="1"/>
    <col min="4109" max="4110" width="9.140625" style="66"/>
    <col min="4111" max="4111" width="19.28515625" style="66" customWidth="1"/>
    <col min="4112" max="4112" width="9.42578125" style="66" customWidth="1"/>
    <col min="4113" max="4360" width="9.140625" style="66"/>
    <col min="4361" max="4361" width="17" style="66" customWidth="1"/>
    <col min="4362" max="4363" width="9.140625" style="66"/>
    <col min="4364" max="4364" width="17.42578125" style="66" customWidth="1"/>
    <col min="4365" max="4366" width="9.140625" style="66"/>
    <col min="4367" max="4367" width="19.28515625" style="66" customWidth="1"/>
    <col min="4368" max="4368" width="9.42578125" style="66" customWidth="1"/>
    <col min="4369" max="4616" width="9.140625" style="66"/>
    <col min="4617" max="4617" width="17" style="66" customWidth="1"/>
    <col min="4618" max="4619" width="9.140625" style="66"/>
    <col min="4620" max="4620" width="17.42578125" style="66" customWidth="1"/>
    <col min="4621" max="4622" width="9.140625" style="66"/>
    <col min="4623" max="4623" width="19.28515625" style="66" customWidth="1"/>
    <col min="4624" max="4624" width="9.42578125" style="66" customWidth="1"/>
    <col min="4625" max="4872" width="9.140625" style="66"/>
    <col min="4873" max="4873" width="17" style="66" customWidth="1"/>
    <col min="4874" max="4875" width="9.140625" style="66"/>
    <col min="4876" max="4876" width="17.42578125" style="66" customWidth="1"/>
    <col min="4877" max="4878" width="9.140625" style="66"/>
    <col min="4879" max="4879" width="19.28515625" style="66" customWidth="1"/>
    <col min="4880" max="4880" width="9.42578125" style="66" customWidth="1"/>
    <col min="4881" max="5128" width="9.140625" style="66"/>
    <col min="5129" max="5129" width="17" style="66" customWidth="1"/>
    <col min="5130" max="5131" width="9.140625" style="66"/>
    <col min="5132" max="5132" width="17.42578125" style="66" customWidth="1"/>
    <col min="5133" max="5134" width="9.140625" style="66"/>
    <col min="5135" max="5135" width="19.28515625" style="66" customWidth="1"/>
    <col min="5136" max="5136" width="9.42578125" style="66" customWidth="1"/>
    <col min="5137" max="5384" width="9.140625" style="66"/>
    <col min="5385" max="5385" width="17" style="66" customWidth="1"/>
    <col min="5386" max="5387" width="9.140625" style="66"/>
    <col min="5388" max="5388" width="17.42578125" style="66" customWidth="1"/>
    <col min="5389" max="5390" width="9.140625" style="66"/>
    <col min="5391" max="5391" width="19.28515625" style="66" customWidth="1"/>
    <col min="5392" max="5392" width="9.42578125" style="66" customWidth="1"/>
    <col min="5393" max="5640" width="9.140625" style="66"/>
    <col min="5641" max="5641" width="17" style="66" customWidth="1"/>
    <col min="5642" max="5643" width="9.140625" style="66"/>
    <col min="5644" max="5644" width="17.42578125" style="66" customWidth="1"/>
    <col min="5645" max="5646" width="9.140625" style="66"/>
    <col min="5647" max="5647" width="19.28515625" style="66" customWidth="1"/>
    <col min="5648" max="5648" width="9.42578125" style="66" customWidth="1"/>
    <col min="5649" max="5896" width="9.140625" style="66"/>
    <col min="5897" max="5897" width="17" style="66" customWidth="1"/>
    <col min="5898" max="5899" width="9.140625" style="66"/>
    <col min="5900" max="5900" width="17.42578125" style="66" customWidth="1"/>
    <col min="5901" max="5902" width="9.140625" style="66"/>
    <col min="5903" max="5903" width="19.28515625" style="66" customWidth="1"/>
    <col min="5904" max="5904" width="9.42578125" style="66" customWidth="1"/>
    <col min="5905" max="6152" width="9.140625" style="66"/>
    <col min="6153" max="6153" width="17" style="66" customWidth="1"/>
    <col min="6154" max="6155" width="9.140625" style="66"/>
    <col min="6156" max="6156" width="17.42578125" style="66" customWidth="1"/>
    <col min="6157" max="6158" width="9.140625" style="66"/>
    <col min="6159" max="6159" width="19.28515625" style="66" customWidth="1"/>
    <col min="6160" max="6160" width="9.42578125" style="66" customWidth="1"/>
    <col min="6161" max="6408" width="9.140625" style="66"/>
    <col min="6409" max="6409" width="17" style="66" customWidth="1"/>
    <col min="6410" max="6411" width="9.140625" style="66"/>
    <col min="6412" max="6412" width="17.42578125" style="66" customWidth="1"/>
    <col min="6413" max="6414" width="9.140625" style="66"/>
    <col min="6415" max="6415" width="19.28515625" style="66" customWidth="1"/>
    <col min="6416" max="6416" width="9.42578125" style="66" customWidth="1"/>
    <col min="6417" max="6664" width="9.140625" style="66"/>
    <col min="6665" max="6665" width="17" style="66" customWidth="1"/>
    <col min="6666" max="6667" width="9.140625" style="66"/>
    <col min="6668" max="6668" width="17.42578125" style="66" customWidth="1"/>
    <col min="6669" max="6670" width="9.140625" style="66"/>
    <col min="6671" max="6671" width="19.28515625" style="66" customWidth="1"/>
    <col min="6672" max="6672" width="9.42578125" style="66" customWidth="1"/>
    <col min="6673" max="6920" width="9.140625" style="66"/>
    <col min="6921" max="6921" width="17" style="66" customWidth="1"/>
    <col min="6922" max="6923" width="9.140625" style="66"/>
    <col min="6924" max="6924" width="17.42578125" style="66" customWidth="1"/>
    <col min="6925" max="6926" width="9.140625" style="66"/>
    <col min="6927" max="6927" width="19.28515625" style="66" customWidth="1"/>
    <col min="6928" max="6928" width="9.42578125" style="66" customWidth="1"/>
    <col min="6929" max="7176" width="9.140625" style="66"/>
    <col min="7177" max="7177" width="17" style="66" customWidth="1"/>
    <col min="7178" max="7179" width="9.140625" style="66"/>
    <col min="7180" max="7180" width="17.42578125" style="66" customWidth="1"/>
    <col min="7181" max="7182" width="9.140625" style="66"/>
    <col min="7183" max="7183" width="19.28515625" style="66" customWidth="1"/>
    <col min="7184" max="7184" width="9.42578125" style="66" customWidth="1"/>
    <col min="7185" max="7432" width="9.140625" style="66"/>
    <col min="7433" max="7433" width="17" style="66" customWidth="1"/>
    <col min="7434" max="7435" width="9.140625" style="66"/>
    <col min="7436" max="7436" width="17.42578125" style="66" customWidth="1"/>
    <col min="7437" max="7438" width="9.140625" style="66"/>
    <col min="7439" max="7439" width="19.28515625" style="66" customWidth="1"/>
    <col min="7440" max="7440" width="9.42578125" style="66" customWidth="1"/>
    <col min="7441" max="7688" width="9.140625" style="66"/>
    <col min="7689" max="7689" width="17" style="66" customWidth="1"/>
    <col min="7690" max="7691" width="9.140625" style="66"/>
    <col min="7692" max="7692" width="17.42578125" style="66" customWidth="1"/>
    <col min="7693" max="7694" width="9.140625" style="66"/>
    <col min="7695" max="7695" width="19.28515625" style="66" customWidth="1"/>
    <col min="7696" max="7696" width="9.42578125" style="66" customWidth="1"/>
    <col min="7697" max="7944" width="9.140625" style="66"/>
    <col min="7945" max="7945" width="17" style="66" customWidth="1"/>
    <col min="7946" max="7947" width="9.140625" style="66"/>
    <col min="7948" max="7948" width="17.42578125" style="66" customWidth="1"/>
    <col min="7949" max="7950" width="9.140625" style="66"/>
    <col min="7951" max="7951" width="19.28515625" style="66" customWidth="1"/>
    <col min="7952" max="7952" width="9.42578125" style="66" customWidth="1"/>
    <col min="7953" max="8200" width="9.140625" style="66"/>
    <col min="8201" max="8201" width="17" style="66" customWidth="1"/>
    <col min="8202" max="8203" width="9.140625" style="66"/>
    <col min="8204" max="8204" width="17.42578125" style="66" customWidth="1"/>
    <col min="8205" max="8206" width="9.140625" style="66"/>
    <col min="8207" max="8207" width="19.28515625" style="66" customWidth="1"/>
    <col min="8208" max="8208" width="9.42578125" style="66" customWidth="1"/>
    <col min="8209" max="8456" width="9.140625" style="66"/>
    <col min="8457" max="8457" width="17" style="66" customWidth="1"/>
    <col min="8458" max="8459" width="9.140625" style="66"/>
    <col min="8460" max="8460" width="17.42578125" style="66" customWidth="1"/>
    <col min="8461" max="8462" width="9.140625" style="66"/>
    <col min="8463" max="8463" width="19.28515625" style="66" customWidth="1"/>
    <col min="8464" max="8464" width="9.42578125" style="66" customWidth="1"/>
    <col min="8465" max="8712" width="9.140625" style="66"/>
    <col min="8713" max="8713" width="17" style="66" customWidth="1"/>
    <col min="8714" max="8715" width="9.140625" style="66"/>
    <col min="8716" max="8716" width="17.42578125" style="66" customWidth="1"/>
    <col min="8717" max="8718" width="9.140625" style="66"/>
    <col min="8719" max="8719" width="19.28515625" style="66" customWidth="1"/>
    <col min="8720" max="8720" width="9.42578125" style="66" customWidth="1"/>
    <col min="8721" max="8968" width="9.140625" style="66"/>
    <col min="8969" max="8969" width="17" style="66" customWidth="1"/>
    <col min="8970" max="8971" width="9.140625" style="66"/>
    <col min="8972" max="8972" width="17.42578125" style="66" customWidth="1"/>
    <col min="8973" max="8974" width="9.140625" style="66"/>
    <col min="8975" max="8975" width="19.28515625" style="66" customWidth="1"/>
    <col min="8976" max="8976" width="9.42578125" style="66" customWidth="1"/>
    <col min="8977" max="9224" width="9.140625" style="66"/>
    <col min="9225" max="9225" width="17" style="66" customWidth="1"/>
    <col min="9226" max="9227" width="9.140625" style="66"/>
    <col min="9228" max="9228" width="17.42578125" style="66" customWidth="1"/>
    <col min="9229" max="9230" width="9.140625" style="66"/>
    <col min="9231" max="9231" width="19.28515625" style="66" customWidth="1"/>
    <col min="9232" max="9232" width="9.42578125" style="66" customWidth="1"/>
    <col min="9233" max="9480" width="9.140625" style="66"/>
    <col min="9481" max="9481" width="17" style="66" customWidth="1"/>
    <col min="9482" max="9483" width="9.140625" style="66"/>
    <col min="9484" max="9484" width="17.42578125" style="66" customWidth="1"/>
    <col min="9485" max="9486" width="9.140625" style="66"/>
    <col min="9487" max="9487" width="19.28515625" style="66" customWidth="1"/>
    <col min="9488" max="9488" width="9.42578125" style="66" customWidth="1"/>
    <col min="9489" max="9736" width="9.140625" style="66"/>
    <col min="9737" max="9737" width="17" style="66" customWidth="1"/>
    <col min="9738" max="9739" width="9.140625" style="66"/>
    <col min="9740" max="9740" width="17.42578125" style="66" customWidth="1"/>
    <col min="9741" max="9742" width="9.140625" style="66"/>
    <col min="9743" max="9743" width="19.28515625" style="66" customWidth="1"/>
    <col min="9744" max="9744" width="9.42578125" style="66" customWidth="1"/>
    <col min="9745" max="9992" width="9.140625" style="66"/>
    <col min="9993" max="9993" width="17" style="66" customWidth="1"/>
    <col min="9994" max="9995" width="9.140625" style="66"/>
    <col min="9996" max="9996" width="17.42578125" style="66" customWidth="1"/>
    <col min="9997" max="9998" width="9.140625" style="66"/>
    <col min="9999" max="9999" width="19.28515625" style="66" customWidth="1"/>
    <col min="10000" max="10000" width="9.42578125" style="66" customWidth="1"/>
    <col min="10001" max="10248" width="9.140625" style="66"/>
    <col min="10249" max="10249" width="17" style="66" customWidth="1"/>
    <col min="10250" max="10251" width="9.140625" style="66"/>
    <col min="10252" max="10252" width="17.42578125" style="66" customWidth="1"/>
    <col min="10253" max="10254" width="9.140625" style="66"/>
    <col min="10255" max="10255" width="19.28515625" style="66" customWidth="1"/>
    <col min="10256" max="10256" width="9.42578125" style="66" customWidth="1"/>
    <col min="10257" max="10504" width="9.140625" style="66"/>
    <col min="10505" max="10505" width="17" style="66" customWidth="1"/>
    <col min="10506" max="10507" width="9.140625" style="66"/>
    <col min="10508" max="10508" width="17.42578125" style="66" customWidth="1"/>
    <col min="10509" max="10510" width="9.140625" style="66"/>
    <col min="10511" max="10511" width="19.28515625" style="66" customWidth="1"/>
    <col min="10512" max="10512" width="9.42578125" style="66" customWidth="1"/>
    <col min="10513" max="10760" width="9.140625" style="66"/>
    <col min="10761" max="10761" width="17" style="66" customWidth="1"/>
    <col min="10762" max="10763" width="9.140625" style="66"/>
    <col min="10764" max="10764" width="17.42578125" style="66" customWidth="1"/>
    <col min="10765" max="10766" width="9.140625" style="66"/>
    <col min="10767" max="10767" width="19.28515625" style="66" customWidth="1"/>
    <col min="10768" max="10768" width="9.42578125" style="66" customWidth="1"/>
    <col min="10769" max="11016" width="9.140625" style="66"/>
    <col min="11017" max="11017" width="17" style="66" customWidth="1"/>
    <col min="11018" max="11019" width="9.140625" style="66"/>
    <col min="11020" max="11020" width="17.42578125" style="66" customWidth="1"/>
    <col min="11021" max="11022" width="9.140625" style="66"/>
    <col min="11023" max="11023" width="19.28515625" style="66" customWidth="1"/>
    <col min="11024" max="11024" width="9.42578125" style="66" customWidth="1"/>
    <col min="11025" max="11272" width="9.140625" style="66"/>
    <col min="11273" max="11273" width="17" style="66" customWidth="1"/>
    <col min="11274" max="11275" width="9.140625" style="66"/>
    <col min="11276" max="11276" width="17.42578125" style="66" customWidth="1"/>
    <col min="11277" max="11278" width="9.140625" style="66"/>
    <col min="11279" max="11279" width="19.28515625" style="66" customWidth="1"/>
    <col min="11280" max="11280" width="9.42578125" style="66" customWidth="1"/>
    <col min="11281" max="11528" width="9.140625" style="66"/>
    <col min="11529" max="11529" width="17" style="66" customWidth="1"/>
    <col min="11530" max="11531" width="9.140625" style="66"/>
    <col min="11532" max="11532" width="17.42578125" style="66" customWidth="1"/>
    <col min="11533" max="11534" width="9.140625" style="66"/>
    <col min="11535" max="11535" width="19.28515625" style="66" customWidth="1"/>
    <col min="11536" max="11536" width="9.42578125" style="66" customWidth="1"/>
    <col min="11537" max="11784" width="9.140625" style="66"/>
    <col min="11785" max="11785" width="17" style="66" customWidth="1"/>
    <col min="11786" max="11787" width="9.140625" style="66"/>
    <col min="11788" max="11788" width="17.42578125" style="66" customWidth="1"/>
    <col min="11789" max="11790" width="9.140625" style="66"/>
    <col min="11791" max="11791" width="19.28515625" style="66" customWidth="1"/>
    <col min="11792" max="11792" width="9.42578125" style="66" customWidth="1"/>
    <col min="11793" max="12040" width="9.140625" style="66"/>
    <col min="12041" max="12041" width="17" style="66" customWidth="1"/>
    <col min="12042" max="12043" width="9.140625" style="66"/>
    <col min="12044" max="12044" width="17.42578125" style="66" customWidth="1"/>
    <col min="12045" max="12046" width="9.140625" style="66"/>
    <col min="12047" max="12047" width="19.28515625" style="66" customWidth="1"/>
    <col min="12048" max="12048" width="9.42578125" style="66" customWidth="1"/>
    <col min="12049" max="12296" width="9.140625" style="66"/>
    <col min="12297" max="12297" width="17" style="66" customWidth="1"/>
    <col min="12298" max="12299" width="9.140625" style="66"/>
    <col min="12300" max="12300" width="17.42578125" style="66" customWidth="1"/>
    <col min="12301" max="12302" width="9.140625" style="66"/>
    <col min="12303" max="12303" width="19.28515625" style="66" customWidth="1"/>
    <col min="12304" max="12304" width="9.42578125" style="66" customWidth="1"/>
    <col min="12305" max="12552" width="9.140625" style="66"/>
    <col min="12553" max="12553" width="17" style="66" customWidth="1"/>
    <col min="12554" max="12555" width="9.140625" style="66"/>
    <col min="12556" max="12556" width="17.42578125" style="66" customWidth="1"/>
    <col min="12557" max="12558" width="9.140625" style="66"/>
    <col min="12559" max="12559" width="19.28515625" style="66" customWidth="1"/>
    <col min="12560" max="12560" width="9.42578125" style="66" customWidth="1"/>
    <col min="12561" max="12808" width="9.140625" style="66"/>
    <col min="12809" max="12809" width="17" style="66" customWidth="1"/>
    <col min="12810" max="12811" width="9.140625" style="66"/>
    <col min="12812" max="12812" width="17.42578125" style="66" customWidth="1"/>
    <col min="12813" max="12814" width="9.140625" style="66"/>
    <col min="12815" max="12815" width="19.28515625" style="66" customWidth="1"/>
    <col min="12816" max="12816" width="9.42578125" style="66" customWidth="1"/>
    <col min="12817" max="13064" width="9.140625" style="66"/>
    <col min="13065" max="13065" width="17" style="66" customWidth="1"/>
    <col min="13066" max="13067" width="9.140625" style="66"/>
    <col min="13068" max="13068" width="17.42578125" style="66" customWidth="1"/>
    <col min="13069" max="13070" width="9.140625" style="66"/>
    <col min="13071" max="13071" width="19.28515625" style="66" customWidth="1"/>
    <col min="13072" max="13072" width="9.42578125" style="66" customWidth="1"/>
    <col min="13073" max="13320" width="9.140625" style="66"/>
    <col min="13321" max="13321" width="17" style="66" customWidth="1"/>
    <col min="13322" max="13323" width="9.140625" style="66"/>
    <col min="13324" max="13324" width="17.42578125" style="66" customWidth="1"/>
    <col min="13325" max="13326" width="9.140625" style="66"/>
    <col min="13327" max="13327" width="19.28515625" style="66" customWidth="1"/>
    <col min="13328" max="13328" width="9.42578125" style="66" customWidth="1"/>
    <col min="13329" max="13576" width="9.140625" style="66"/>
    <col min="13577" max="13577" width="17" style="66" customWidth="1"/>
    <col min="13578" max="13579" width="9.140625" style="66"/>
    <col min="13580" max="13580" width="17.42578125" style="66" customWidth="1"/>
    <col min="13581" max="13582" width="9.140625" style="66"/>
    <col min="13583" max="13583" width="19.28515625" style="66" customWidth="1"/>
    <col min="13584" max="13584" width="9.42578125" style="66" customWidth="1"/>
    <col min="13585" max="13832" width="9.140625" style="66"/>
    <col min="13833" max="13833" width="17" style="66" customWidth="1"/>
    <col min="13834" max="13835" width="9.140625" style="66"/>
    <col min="13836" max="13836" width="17.42578125" style="66" customWidth="1"/>
    <col min="13837" max="13838" width="9.140625" style="66"/>
    <col min="13839" max="13839" width="19.28515625" style="66" customWidth="1"/>
    <col min="13840" max="13840" width="9.42578125" style="66" customWidth="1"/>
    <col min="13841" max="14088" width="9.140625" style="66"/>
    <col min="14089" max="14089" width="17" style="66" customWidth="1"/>
    <col min="14090" max="14091" width="9.140625" style="66"/>
    <col min="14092" max="14092" width="17.42578125" style="66" customWidth="1"/>
    <col min="14093" max="14094" width="9.140625" style="66"/>
    <col min="14095" max="14095" width="19.28515625" style="66" customWidth="1"/>
    <col min="14096" max="14096" width="9.42578125" style="66" customWidth="1"/>
    <col min="14097" max="14344" width="9.140625" style="66"/>
    <col min="14345" max="14345" width="17" style="66" customWidth="1"/>
    <col min="14346" max="14347" width="9.140625" style="66"/>
    <col min="14348" max="14348" width="17.42578125" style="66" customWidth="1"/>
    <col min="14349" max="14350" width="9.140625" style="66"/>
    <col min="14351" max="14351" width="19.28515625" style="66" customWidth="1"/>
    <col min="14352" max="14352" width="9.42578125" style="66" customWidth="1"/>
    <col min="14353" max="14600" width="9.140625" style="66"/>
    <col min="14601" max="14601" width="17" style="66" customWidth="1"/>
    <col min="14602" max="14603" width="9.140625" style="66"/>
    <col min="14604" max="14604" width="17.42578125" style="66" customWidth="1"/>
    <col min="14605" max="14606" width="9.140625" style="66"/>
    <col min="14607" max="14607" width="19.28515625" style="66" customWidth="1"/>
    <col min="14608" max="14608" width="9.42578125" style="66" customWidth="1"/>
    <col min="14609" max="14856" width="9.140625" style="66"/>
    <col min="14857" max="14857" width="17" style="66" customWidth="1"/>
    <col min="14858" max="14859" width="9.140625" style="66"/>
    <col min="14860" max="14860" width="17.42578125" style="66" customWidth="1"/>
    <col min="14861" max="14862" width="9.140625" style="66"/>
    <col min="14863" max="14863" width="19.28515625" style="66" customWidth="1"/>
    <col min="14864" max="14864" width="9.42578125" style="66" customWidth="1"/>
    <col min="14865" max="15112" width="9.140625" style="66"/>
    <col min="15113" max="15113" width="17" style="66" customWidth="1"/>
    <col min="15114" max="15115" width="9.140625" style="66"/>
    <col min="15116" max="15116" width="17.42578125" style="66" customWidth="1"/>
    <col min="15117" max="15118" width="9.140625" style="66"/>
    <col min="15119" max="15119" width="19.28515625" style="66" customWidth="1"/>
    <col min="15120" max="15120" width="9.42578125" style="66" customWidth="1"/>
    <col min="15121" max="15368" width="9.140625" style="66"/>
    <col min="15369" max="15369" width="17" style="66" customWidth="1"/>
    <col min="15370" max="15371" width="9.140625" style="66"/>
    <col min="15372" max="15372" width="17.42578125" style="66" customWidth="1"/>
    <col min="15373" max="15374" width="9.140625" style="66"/>
    <col min="15375" max="15375" width="19.28515625" style="66" customWidth="1"/>
    <col min="15376" max="15376" width="9.42578125" style="66" customWidth="1"/>
    <col min="15377" max="15624" width="9.140625" style="66"/>
    <col min="15625" max="15625" width="17" style="66" customWidth="1"/>
    <col min="15626" max="15627" width="9.140625" style="66"/>
    <col min="15628" max="15628" width="17.42578125" style="66" customWidth="1"/>
    <col min="15629" max="15630" width="9.140625" style="66"/>
    <col min="15631" max="15631" width="19.28515625" style="66" customWidth="1"/>
    <col min="15632" max="15632" width="9.42578125" style="66" customWidth="1"/>
    <col min="15633" max="15880" width="9.140625" style="66"/>
    <col min="15881" max="15881" width="17" style="66" customWidth="1"/>
    <col min="15882" max="15883" width="9.140625" style="66"/>
    <col min="15884" max="15884" width="17.42578125" style="66" customWidth="1"/>
    <col min="15885" max="15886" width="9.140625" style="66"/>
    <col min="15887" max="15887" width="19.28515625" style="66" customWidth="1"/>
    <col min="15888" max="15888" width="9.42578125" style="66" customWidth="1"/>
    <col min="15889" max="16136" width="9.140625" style="66"/>
    <col min="16137" max="16137" width="17" style="66" customWidth="1"/>
    <col min="16138" max="16139" width="9.140625" style="66"/>
    <col min="16140" max="16140" width="17.42578125" style="66" customWidth="1"/>
    <col min="16141" max="16142" width="9.140625" style="66"/>
    <col min="16143" max="16143" width="19.28515625" style="66" customWidth="1"/>
    <col min="16144" max="16144" width="9.42578125" style="66" customWidth="1"/>
    <col min="16145" max="16384" width="9.140625" style="66"/>
  </cols>
  <sheetData>
    <row r="1" spans="1:27" ht="18" x14ac:dyDescent="0.25">
      <c r="A1" s="217" t="s">
        <v>61</v>
      </c>
      <c r="B1" s="234"/>
      <c r="C1" s="234"/>
      <c r="D1" s="234"/>
      <c r="E1" s="234"/>
      <c r="F1" s="234"/>
    </row>
    <row r="3" spans="1:27" ht="18" x14ac:dyDescent="0.25">
      <c r="A3" s="218" t="s">
        <v>62</v>
      </c>
      <c r="B3" s="234"/>
      <c r="C3" s="234"/>
      <c r="D3" s="234"/>
      <c r="E3" s="234"/>
      <c r="F3" s="234"/>
    </row>
    <row r="5" spans="1:27" ht="15.75" x14ac:dyDescent="0.25">
      <c r="A5" s="235" t="s">
        <v>34</v>
      </c>
      <c r="B5" s="234"/>
      <c r="C5" s="234"/>
      <c r="D5" s="234"/>
      <c r="E5" s="234"/>
      <c r="F5" s="234"/>
    </row>
    <row r="6" spans="1:27" ht="15.75" thickBot="1" x14ac:dyDescent="0.3"/>
    <row r="7" spans="1:27" ht="61.5" customHeight="1" thickBot="1" x14ac:dyDescent="0.3">
      <c r="A7" s="208" t="s">
        <v>0</v>
      </c>
      <c r="B7" s="211" t="s">
        <v>6</v>
      </c>
      <c r="C7" s="212"/>
      <c r="D7" s="233"/>
      <c r="E7" s="198" t="s">
        <v>53</v>
      </c>
      <c r="F7" s="200"/>
      <c r="G7" s="198" t="s">
        <v>53</v>
      </c>
      <c r="H7" s="200"/>
      <c r="I7" s="198" t="s">
        <v>53</v>
      </c>
      <c r="J7" s="200"/>
      <c r="K7" s="198" t="s">
        <v>65</v>
      </c>
      <c r="L7" s="200"/>
      <c r="M7" s="198" t="s">
        <v>65</v>
      </c>
      <c r="N7" s="200"/>
      <c r="O7" s="198" t="s">
        <v>65</v>
      </c>
      <c r="P7" s="200"/>
      <c r="Q7" s="211" t="s">
        <v>66</v>
      </c>
      <c r="R7" s="212"/>
      <c r="S7" s="213"/>
      <c r="T7" s="198" t="s">
        <v>67</v>
      </c>
      <c r="U7" s="200"/>
      <c r="V7" s="198" t="s">
        <v>67</v>
      </c>
      <c r="W7" s="200"/>
      <c r="X7" s="198" t="s">
        <v>67</v>
      </c>
      <c r="Y7" s="200"/>
      <c r="Z7" s="228" t="s">
        <v>3</v>
      </c>
      <c r="AA7" s="225" t="s">
        <v>2</v>
      </c>
    </row>
    <row r="8" spans="1:27" ht="19.5" customHeight="1" thickBot="1" x14ac:dyDescent="0.3">
      <c r="A8" s="209"/>
      <c r="B8" s="207" t="s">
        <v>4</v>
      </c>
      <c r="C8" s="205" t="s">
        <v>1</v>
      </c>
      <c r="D8" s="228" t="s">
        <v>35</v>
      </c>
      <c r="E8" s="198" t="s">
        <v>4</v>
      </c>
      <c r="F8" s="200"/>
      <c r="G8" s="198" t="s">
        <v>1</v>
      </c>
      <c r="H8" s="200"/>
      <c r="I8" s="211" t="s">
        <v>35</v>
      </c>
      <c r="J8" s="213"/>
      <c r="K8" s="211" t="s">
        <v>4</v>
      </c>
      <c r="L8" s="213"/>
      <c r="M8" s="211" t="s">
        <v>1</v>
      </c>
      <c r="N8" s="213"/>
      <c r="O8" s="211" t="s">
        <v>35</v>
      </c>
      <c r="P8" s="213"/>
      <c r="Q8" s="207" t="s">
        <v>4</v>
      </c>
      <c r="R8" s="207" t="s">
        <v>1</v>
      </c>
      <c r="S8" s="207" t="s">
        <v>35</v>
      </c>
      <c r="T8" s="211" t="s">
        <v>4</v>
      </c>
      <c r="U8" s="213"/>
      <c r="V8" s="211" t="s">
        <v>1</v>
      </c>
      <c r="W8" s="213"/>
      <c r="X8" s="211" t="s">
        <v>35</v>
      </c>
      <c r="Y8" s="213"/>
      <c r="Z8" s="203"/>
      <c r="AA8" s="226"/>
    </row>
    <row r="9" spans="1:27" ht="16.5" customHeight="1" x14ac:dyDescent="0.25">
      <c r="A9" s="209"/>
      <c r="B9" s="214"/>
      <c r="C9" s="202"/>
      <c r="D9" s="231"/>
      <c r="E9" s="207" t="s">
        <v>63</v>
      </c>
      <c r="F9" s="207" t="s">
        <v>64</v>
      </c>
      <c r="G9" s="207" t="s">
        <v>63</v>
      </c>
      <c r="H9" s="207" t="s">
        <v>64</v>
      </c>
      <c r="I9" s="214" t="s">
        <v>63</v>
      </c>
      <c r="J9" s="214" t="s">
        <v>64</v>
      </c>
      <c r="K9" s="214" t="s">
        <v>63</v>
      </c>
      <c r="L9" s="214" t="s">
        <v>64</v>
      </c>
      <c r="M9" s="214" t="s">
        <v>63</v>
      </c>
      <c r="N9" s="214" t="s">
        <v>64</v>
      </c>
      <c r="O9" s="214" t="s">
        <v>63</v>
      </c>
      <c r="P9" s="214" t="s">
        <v>64</v>
      </c>
      <c r="Q9" s="214"/>
      <c r="R9" s="214"/>
      <c r="S9" s="214"/>
      <c r="T9" s="214" t="s">
        <v>63</v>
      </c>
      <c r="U9" s="214" t="s">
        <v>64</v>
      </c>
      <c r="V9" s="207" t="s">
        <v>63</v>
      </c>
      <c r="W9" s="207" t="s">
        <v>64</v>
      </c>
      <c r="X9" s="214" t="s">
        <v>63</v>
      </c>
      <c r="Y9" s="214" t="s">
        <v>64</v>
      </c>
      <c r="Z9" s="203"/>
      <c r="AA9" s="226"/>
    </row>
    <row r="10" spans="1:27" ht="15.75" thickBot="1" x14ac:dyDescent="0.3">
      <c r="A10" s="209"/>
      <c r="B10" s="206"/>
      <c r="C10" s="215"/>
      <c r="D10" s="232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3"/>
      <c r="AA10" s="226"/>
    </row>
    <row r="11" spans="1:27" ht="15.75" thickBot="1" x14ac:dyDescent="0.3">
      <c r="A11" s="210"/>
      <c r="B11" s="20">
        <v>10</v>
      </c>
      <c r="C11" s="69">
        <v>10</v>
      </c>
      <c r="D11" s="69">
        <v>10</v>
      </c>
      <c r="E11" s="61">
        <v>10</v>
      </c>
      <c r="F11" s="58">
        <v>10</v>
      </c>
      <c r="G11" s="151">
        <v>10</v>
      </c>
      <c r="H11" s="50">
        <v>10</v>
      </c>
      <c r="I11" s="76">
        <v>10</v>
      </c>
      <c r="J11" s="20">
        <v>10</v>
      </c>
      <c r="K11" s="20">
        <v>10</v>
      </c>
      <c r="L11" s="20">
        <v>10</v>
      </c>
      <c r="M11" s="20">
        <v>10</v>
      </c>
      <c r="N11" s="20">
        <v>10</v>
      </c>
      <c r="O11" s="68"/>
      <c r="P11" s="68"/>
      <c r="Q11" s="68">
        <v>10</v>
      </c>
      <c r="R11" s="68">
        <v>10</v>
      </c>
      <c r="S11" s="68">
        <v>10</v>
      </c>
      <c r="T11" s="68">
        <v>10</v>
      </c>
      <c r="U11" s="68">
        <v>10</v>
      </c>
      <c r="V11" s="68">
        <v>10</v>
      </c>
      <c r="W11" s="68">
        <v>10</v>
      </c>
      <c r="X11" s="68">
        <v>10</v>
      </c>
      <c r="Y11" s="68">
        <v>10</v>
      </c>
      <c r="Z11" s="229"/>
      <c r="AA11" s="227"/>
    </row>
    <row r="12" spans="1:27" x14ac:dyDescent="0.25">
      <c r="A12" s="78"/>
      <c r="B12" s="29"/>
      <c r="C12" s="44"/>
      <c r="D12" s="30"/>
      <c r="E12" s="29"/>
      <c r="F12" s="30"/>
      <c r="G12" s="29"/>
      <c r="H12" s="30"/>
      <c r="I12" s="29"/>
      <c r="J12" s="30"/>
      <c r="K12" s="29"/>
      <c r="L12" s="30"/>
      <c r="M12" s="29"/>
      <c r="N12" s="30"/>
      <c r="O12" s="29"/>
      <c r="P12" s="30"/>
      <c r="Q12" s="29"/>
      <c r="R12" s="44"/>
      <c r="S12" s="30"/>
      <c r="T12" s="32"/>
      <c r="U12" s="30"/>
      <c r="V12" s="32"/>
      <c r="W12" s="30"/>
      <c r="X12" s="32"/>
      <c r="Y12" s="30"/>
      <c r="Z12" s="31"/>
      <c r="AA12" s="152"/>
    </row>
    <row r="13" spans="1:27" x14ac:dyDescent="0.25">
      <c r="A13" s="23">
        <v>3</v>
      </c>
      <c r="B13" s="40">
        <v>7</v>
      </c>
      <c r="C13" s="39">
        <v>8</v>
      </c>
      <c r="D13" s="41">
        <v>7</v>
      </c>
      <c r="E13" s="40">
        <v>8</v>
      </c>
      <c r="F13" s="41">
        <v>7</v>
      </c>
      <c r="G13" s="40">
        <v>10</v>
      </c>
      <c r="H13" s="41">
        <v>9</v>
      </c>
      <c r="I13" s="40">
        <v>8</v>
      </c>
      <c r="J13" s="41">
        <v>7</v>
      </c>
      <c r="K13" s="40">
        <v>7</v>
      </c>
      <c r="L13" s="41">
        <v>7</v>
      </c>
      <c r="M13" s="40">
        <v>7</v>
      </c>
      <c r="N13" s="41">
        <v>5</v>
      </c>
      <c r="O13" s="40">
        <v>7</v>
      </c>
      <c r="P13" s="41">
        <v>7</v>
      </c>
      <c r="Q13" s="40">
        <v>7</v>
      </c>
      <c r="R13" s="39">
        <v>7</v>
      </c>
      <c r="S13" s="14">
        <v>6</v>
      </c>
      <c r="T13" s="154">
        <v>7</v>
      </c>
      <c r="U13" s="14">
        <v>7</v>
      </c>
      <c r="V13" s="154">
        <v>9</v>
      </c>
      <c r="W13" s="14">
        <v>8</v>
      </c>
      <c r="X13" s="154">
        <v>8</v>
      </c>
      <c r="Y13" s="14">
        <v>6</v>
      </c>
      <c r="Z13" s="10">
        <f>(B13+C13+D13+E13+F13+G13+H13+I13+J13+K13+L13+M13+N13+O13+P13+Q13+R13+S13+T13+U13+V13+W13+X13+Y13)/3</f>
        <v>58.666666666666664</v>
      </c>
      <c r="AA13" s="133">
        <v>3</v>
      </c>
    </row>
    <row r="14" spans="1:27" x14ac:dyDescent="0.25">
      <c r="A14" s="97"/>
      <c r="B14" s="40"/>
      <c r="C14" s="39"/>
      <c r="D14" s="41"/>
      <c r="E14" s="40"/>
      <c r="F14" s="41"/>
      <c r="G14" s="40"/>
      <c r="H14" s="41"/>
      <c r="I14" s="40"/>
      <c r="J14" s="41"/>
      <c r="K14" s="40"/>
      <c r="L14" s="41"/>
      <c r="M14" s="40"/>
      <c r="N14" s="41"/>
      <c r="O14" s="40"/>
      <c r="P14" s="41"/>
      <c r="Q14" s="40"/>
      <c r="R14" s="39"/>
      <c r="S14" s="14"/>
      <c r="T14" s="154"/>
      <c r="U14" s="14"/>
      <c r="V14" s="154"/>
      <c r="W14" s="14"/>
      <c r="X14" s="154"/>
      <c r="Y14" s="14"/>
      <c r="Z14" s="10"/>
      <c r="AA14" s="139"/>
    </row>
    <row r="15" spans="1:27" x14ac:dyDescent="0.25">
      <c r="A15" s="97"/>
      <c r="B15" s="13"/>
      <c r="C15" s="9"/>
      <c r="D15" s="14"/>
      <c r="E15" s="13"/>
      <c r="F15" s="14"/>
      <c r="G15" s="13"/>
      <c r="H15" s="14"/>
      <c r="I15" s="13"/>
      <c r="J15" s="14"/>
      <c r="K15" s="13"/>
      <c r="L15" s="14"/>
      <c r="M15" s="13"/>
      <c r="N15" s="14"/>
      <c r="O15" s="13"/>
      <c r="P15" s="14"/>
      <c r="Q15" s="13"/>
      <c r="R15" s="9"/>
      <c r="S15" s="14"/>
      <c r="T15" s="154"/>
      <c r="U15" s="14"/>
      <c r="V15" s="154"/>
      <c r="W15" s="14"/>
      <c r="X15" s="154"/>
      <c r="Y15" s="14"/>
      <c r="Z15" s="10"/>
      <c r="AA15" s="134"/>
    </row>
    <row r="16" spans="1:27" x14ac:dyDescent="0.25">
      <c r="A16" s="97"/>
      <c r="B16" s="13"/>
      <c r="C16" s="9"/>
      <c r="D16" s="14"/>
      <c r="E16" s="13"/>
      <c r="F16" s="14"/>
      <c r="G16" s="13"/>
      <c r="H16" s="14"/>
      <c r="I16" s="13"/>
      <c r="J16" s="14"/>
      <c r="K16" s="13"/>
      <c r="L16" s="14"/>
      <c r="M16" s="13"/>
      <c r="N16" s="14"/>
      <c r="O16" s="13"/>
      <c r="P16" s="14"/>
      <c r="Q16" s="13"/>
      <c r="R16" s="9"/>
      <c r="S16" s="14"/>
      <c r="T16" s="154"/>
      <c r="U16" s="14"/>
      <c r="V16" s="154"/>
      <c r="W16" s="14"/>
      <c r="X16" s="154"/>
      <c r="Y16" s="14"/>
      <c r="Z16" s="10"/>
      <c r="AA16" s="139"/>
    </row>
    <row r="17" spans="1:27" x14ac:dyDescent="0.25">
      <c r="A17" s="97"/>
      <c r="B17" s="40"/>
      <c r="C17" s="39"/>
      <c r="D17" s="41"/>
      <c r="E17" s="40"/>
      <c r="F17" s="41"/>
      <c r="G17" s="40"/>
      <c r="H17" s="41"/>
      <c r="I17" s="40"/>
      <c r="J17" s="41"/>
      <c r="K17" s="40"/>
      <c r="L17" s="41"/>
      <c r="M17" s="40"/>
      <c r="N17" s="41"/>
      <c r="O17" s="40"/>
      <c r="P17" s="41"/>
      <c r="Q17" s="40"/>
      <c r="R17" s="39"/>
      <c r="S17" s="14"/>
      <c r="T17" s="154"/>
      <c r="U17" s="14"/>
      <c r="V17" s="154"/>
      <c r="W17" s="14"/>
      <c r="X17" s="154"/>
      <c r="Y17" s="14"/>
      <c r="Z17" s="10"/>
      <c r="AA17" s="139"/>
    </row>
    <row r="18" spans="1:27" x14ac:dyDescent="0.25">
      <c r="A18" s="97"/>
      <c r="B18" s="40"/>
      <c r="C18" s="39"/>
      <c r="D18" s="41"/>
      <c r="E18" s="40"/>
      <c r="F18" s="41"/>
      <c r="G18" s="40"/>
      <c r="H18" s="41"/>
      <c r="I18" s="40"/>
      <c r="J18" s="41"/>
      <c r="K18" s="40"/>
      <c r="L18" s="41"/>
      <c r="M18" s="40"/>
      <c r="N18" s="41"/>
      <c r="O18" s="40"/>
      <c r="P18" s="41"/>
      <c r="Q18" s="40"/>
      <c r="R18" s="39"/>
      <c r="S18" s="14"/>
      <c r="T18" s="154"/>
      <c r="U18" s="14"/>
      <c r="V18" s="154"/>
      <c r="W18" s="14"/>
      <c r="X18" s="154"/>
      <c r="Y18" s="14"/>
      <c r="Z18" s="10"/>
      <c r="AA18" s="134"/>
    </row>
    <row r="19" spans="1:27" x14ac:dyDescent="0.25">
      <c r="A19" s="97"/>
      <c r="B19" s="40"/>
      <c r="C19" s="39"/>
      <c r="D19" s="41"/>
      <c r="E19" s="40"/>
      <c r="F19" s="41"/>
      <c r="G19" s="40"/>
      <c r="H19" s="41"/>
      <c r="I19" s="40"/>
      <c r="J19" s="41"/>
      <c r="K19" s="40"/>
      <c r="L19" s="41"/>
      <c r="M19" s="40"/>
      <c r="N19" s="41"/>
      <c r="O19" s="40"/>
      <c r="P19" s="41"/>
      <c r="Q19" s="40"/>
      <c r="R19" s="39"/>
      <c r="S19" s="14"/>
      <c r="T19" s="154"/>
      <c r="U19" s="14"/>
      <c r="V19" s="154"/>
      <c r="W19" s="14"/>
      <c r="X19" s="154"/>
      <c r="Y19" s="14"/>
      <c r="Z19" s="10"/>
      <c r="AA19" s="134"/>
    </row>
    <row r="20" spans="1:27" x14ac:dyDescent="0.25">
      <c r="A20" s="97"/>
      <c r="B20" s="40"/>
      <c r="C20" s="39"/>
      <c r="D20" s="41"/>
      <c r="E20" s="40"/>
      <c r="F20" s="41"/>
      <c r="G20" s="40"/>
      <c r="H20" s="41"/>
      <c r="I20" s="40"/>
      <c r="J20" s="41"/>
      <c r="K20" s="40"/>
      <c r="L20" s="41"/>
      <c r="M20" s="40"/>
      <c r="N20" s="41"/>
      <c r="O20" s="40"/>
      <c r="P20" s="41"/>
      <c r="Q20" s="40"/>
      <c r="R20" s="39"/>
      <c r="S20" s="14"/>
      <c r="T20" s="154"/>
      <c r="U20" s="14"/>
      <c r="V20" s="154"/>
      <c r="W20" s="14"/>
      <c r="X20" s="154"/>
      <c r="Y20" s="14"/>
      <c r="Z20" s="10"/>
      <c r="AA20" s="46"/>
    </row>
    <row r="21" spans="1:27" x14ac:dyDescent="0.25">
      <c r="A21" s="10"/>
      <c r="B21" s="40"/>
      <c r="C21" s="39"/>
      <c r="D21" s="41"/>
      <c r="E21" s="40"/>
      <c r="F21" s="41"/>
      <c r="G21" s="40"/>
      <c r="H21" s="41"/>
      <c r="I21" s="40"/>
      <c r="J21" s="41"/>
      <c r="K21" s="40"/>
      <c r="L21" s="41"/>
      <c r="M21" s="40"/>
      <c r="N21" s="41"/>
      <c r="O21" s="40"/>
      <c r="P21" s="41"/>
      <c r="Q21" s="40"/>
      <c r="R21" s="39"/>
      <c r="S21" s="14"/>
      <c r="T21" s="154"/>
      <c r="U21" s="14"/>
      <c r="V21" s="154"/>
      <c r="W21" s="14"/>
      <c r="X21" s="154"/>
      <c r="Y21" s="14"/>
      <c r="Z21" s="10"/>
      <c r="AA21" s="46"/>
    </row>
    <row r="22" spans="1:27" x14ac:dyDescent="0.25">
      <c r="A22" s="97"/>
      <c r="B22" s="40"/>
      <c r="C22" s="39"/>
      <c r="D22" s="41"/>
      <c r="E22" s="40"/>
      <c r="F22" s="41"/>
      <c r="G22" s="40"/>
      <c r="H22" s="41"/>
      <c r="I22" s="40"/>
      <c r="J22" s="41"/>
      <c r="K22" s="40"/>
      <c r="L22" s="41"/>
      <c r="M22" s="40"/>
      <c r="N22" s="41"/>
      <c r="O22" s="40"/>
      <c r="P22" s="41"/>
      <c r="Q22" s="40"/>
      <c r="R22" s="39"/>
      <c r="S22" s="14"/>
      <c r="T22" s="154"/>
      <c r="U22" s="14"/>
      <c r="V22" s="154"/>
      <c r="W22" s="14"/>
      <c r="X22" s="154"/>
      <c r="Y22" s="14"/>
      <c r="Z22" s="10"/>
      <c r="AA22" s="46"/>
    </row>
    <row r="23" spans="1:27" x14ac:dyDescent="0.25">
      <c r="A23" s="97"/>
      <c r="B23" s="40"/>
      <c r="C23" s="39"/>
      <c r="D23" s="41"/>
      <c r="E23" s="40"/>
      <c r="F23" s="41"/>
      <c r="G23" s="40"/>
      <c r="H23" s="41"/>
      <c r="I23" s="40"/>
      <c r="J23" s="41"/>
      <c r="K23" s="40"/>
      <c r="L23" s="41"/>
      <c r="M23" s="40"/>
      <c r="N23" s="41"/>
      <c r="O23" s="40"/>
      <c r="P23" s="41"/>
      <c r="Q23" s="40"/>
      <c r="R23" s="39"/>
      <c r="S23" s="14"/>
      <c r="T23" s="154"/>
      <c r="U23" s="14"/>
      <c r="V23" s="154"/>
      <c r="W23" s="14"/>
      <c r="X23" s="154"/>
      <c r="Y23" s="14"/>
      <c r="Z23" s="10"/>
      <c r="AA23" s="134"/>
    </row>
    <row r="24" spans="1:27" x14ac:dyDescent="0.25">
      <c r="A24" s="97"/>
      <c r="B24" s="40"/>
      <c r="C24" s="39"/>
      <c r="D24" s="41"/>
      <c r="E24" s="40"/>
      <c r="F24" s="41"/>
      <c r="G24" s="40"/>
      <c r="H24" s="41"/>
      <c r="I24" s="40"/>
      <c r="J24" s="41"/>
      <c r="K24" s="40"/>
      <c r="L24" s="41"/>
      <c r="M24" s="40"/>
      <c r="N24" s="41"/>
      <c r="O24" s="40"/>
      <c r="P24" s="41"/>
      <c r="Q24" s="40"/>
      <c r="R24" s="39"/>
      <c r="S24" s="14"/>
      <c r="T24" s="154"/>
      <c r="U24" s="14"/>
      <c r="V24" s="154"/>
      <c r="W24" s="14"/>
      <c r="X24" s="154"/>
      <c r="Y24" s="14"/>
      <c r="Z24" s="10"/>
      <c r="AA24" s="134"/>
    </row>
    <row r="25" spans="1:27" ht="15.75" thickBot="1" x14ac:dyDescent="0.3">
      <c r="A25" s="143"/>
      <c r="B25" s="136"/>
      <c r="C25" s="54"/>
      <c r="D25" s="67"/>
      <c r="E25" s="136"/>
      <c r="F25" s="67"/>
      <c r="G25" s="136"/>
      <c r="H25" s="67"/>
      <c r="I25" s="136"/>
      <c r="J25" s="67"/>
      <c r="K25" s="136"/>
      <c r="L25" s="67"/>
      <c r="M25" s="136"/>
      <c r="N25" s="67"/>
      <c r="O25" s="136"/>
      <c r="P25" s="67"/>
      <c r="Q25" s="136"/>
      <c r="R25" s="54"/>
      <c r="S25" s="153"/>
      <c r="T25" s="155"/>
      <c r="U25" s="153"/>
      <c r="V25" s="155"/>
      <c r="W25" s="153"/>
      <c r="X25" s="155"/>
      <c r="Y25" s="153"/>
      <c r="Z25" s="12"/>
      <c r="AA25" s="144"/>
    </row>
  </sheetData>
  <mergeCells count="50">
    <mergeCell ref="A1:F1"/>
    <mergeCell ref="A3:F3"/>
    <mergeCell ref="A5:F5"/>
    <mergeCell ref="A7:A11"/>
    <mergeCell ref="B7:D7"/>
    <mergeCell ref="E7:F7"/>
    <mergeCell ref="E9:E10"/>
    <mergeCell ref="F9:F10"/>
    <mergeCell ref="G7:H7"/>
    <mergeCell ref="I7:J7"/>
    <mergeCell ref="AA7:AA11"/>
    <mergeCell ref="B8:B10"/>
    <mergeCell ref="C8:C10"/>
    <mergeCell ref="D8:D10"/>
    <mergeCell ref="E8:F8"/>
    <mergeCell ref="G8:H8"/>
    <mergeCell ref="I8:J8"/>
    <mergeCell ref="G9:G10"/>
    <mergeCell ref="H9:H10"/>
    <mergeCell ref="I9:I10"/>
    <mergeCell ref="J9:J10"/>
    <mergeCell ref="K7:L7"/>
    <mergeCell ref="K8:L8"/>
    <mergeCell ref="K9:K10"/>
    <mergeCell ref="L9:L10"/>
    <mergeCell ref="N9:N10"/>
    <mergeCell ref="Q7:S7"/>
    <mergeCell ref="T7:U7"/>
    <mergeCell ref="T8:U8"/>
    <mergeCell ref="T9:T10"/>
    <mergeCell ref="U9:U10"/>
    <mergeCell ref="Q8:Q10"/>
    <mergeCell ref="M7:N7"/>
    <mergeCell ref="M8:N8"/>
    <mergeCell ref="M9:M10"/>
    <mergeCell ref="S8:S10"/>
    <mergeCell ref="V7:W7"/>
    <mergeCell ref="V8:W8"/>
    <mergeCell ref="V9:V10"/>
    <mergeCell ref="W9:W10"/>
    <mergeCell ref="O7:P7"/>
    <mergeCell ref="O8:P8"/>
    <mergeCell ref="O9:O10"/>
    <mergeCell ref="P9:P10"/>
    <mergeCell ref="R8:R10"/>
    <mergeCell ref="X7:Y7"/>
    <mergeCell ref="X8:Y8"/>
    <mergeCell ref="X9:X10"/>
    <mergeCell ref="Y9:Y10"/>
    <mergeCell ref="Z7:Z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>
      <pane xSplit="1" topLeftCell="B1" activePane="topRight" state="frozen"/>
      <selection activeCell="A4" sqref="A4"/>
      <selection pane="topRight" activeCell="U36" sqref="U36"/>
    </sheetView>
  </sheetViews>
  <sheetFormatPr defaultRowHeight="15" x14ac:dyDescent="0.25"/>
  <cols>
    <col min="1" max="1" width="11.42578125" style="66" customWidth="1"/>
    <col min="2" max="2" width="12.7109375" style="66" customWidth="1"/>
    <col min="3" max="4" width="12.140625" style="66" customWidth="1"/>
    <col min="5" max="7" width="11" style="66" customWidth="1"/>
    <col min="8" max="8" width="12.28515625" style="66" customWidth="1"/>
    <col min="9" max="9" width="13.140625" style="66" customWidth="1"/>
    <col min="10" max="10" width="11.5703125" style="66" customWidth="1"/>
    <col min="11" max="13" width="14.28515625" style="66" customWidth="1"/>
    <col min="14" max="15" width="13.140625" style="66" customWidth="1"/>
    <col min="16" max="17" width="14.28515625" style="66" customWidth="1"/>
    <col min="18" max="18" width="12.42578125" style="66" customWidth="1"/>
    <col min="19" max="22" width="12.7109375" style="66" customWidth="1"/>
    <col min="23" max="23" width="9.28515625" style="66" customWidth="1"/>
    <col min="24" max="24" width="11.7109375" style="66" customWidth="1"/>
    <col min="25" max="28" width="9.7109375" style="66" customWidth="1"/>
    <col min="29" max="29" width="13.42578125" style="66" customWidth="1"/>
    <col min="30" max="30" width="19.5703125" style="66" customWidth="1"/>
    <col min="31" max="268" width="9.140625" style="66"/>
    <col min="269" max="269" width="17" style="66" customWidth="1"/>
    <col min="270" max="271" width="9.140625" style="66"/>
    <col min="272" max="272" width="17.42578125" style="66" customWidth="1"/>
    <col min="273" max="274" width="9.140625" style="66"/>
    <col min="275" max="275" width="19.28515625" style="66" customWidth="1"/>
    <col min="276" max="276" width="9.42578125" style="66" customWidth="1"/>
    <col min="277" max="524" width="9.140625" style="66"/>
    <col min="525" max="525" width="17" style="66" customWidth="1"/>
    <col min="526" max="527" width="9.140625" style="66"/>
    <col min="528" max="528" width="17.42578125" style="66" customWidth="1"/>
    <col min="529" max="530" width="9.140625" style="66"/>
    <col min="531" max="531" width="19.28515625" style="66" customWidth="1"/>
    <col min="532" max="532" width="9.42578125" style="66" customWidth="1"/>
    <col min="533" max="780" width="9.140625" style="66"/>
    <col min="781" max="781" width="17" style="66" customWidth="1"/>
    <col min="782" max="783" width="9.140625" style="66"/>
    <col min="784" max="784" width="17.42578125" style="66" customWidth="1"/>
    <col min="785" max="786" width="9.140625" style="66"/>
    <col min="787" max="787" width="19.28515625" style="66" customWidth="1"/>
    <col min="788" max="788" width="9.42578125" style="66" customWidth="1"/>
    <col min="789" max="1036" width="9.140625" style="66"/>
    <col min="1037" max="1037" width="17" style="66" customWidth="1"/>
    <col min="1038" max="1039" width="9.140625" style="66"/>
    <col min="1040" max="1040" width="17.42578125" style="66" customWidth="1"/>
    <col min="1041" max="1042" width="9.140625" style="66"/>
    <col min="1043" max="1043" width="19.28515625" style="66" customWidth="1"/>
    <col min="1044" max="1044" width="9.42578125" style="66" customWidth="1"/>
    <col min="1045" max="1292" width="9.140625" style="66"/>
    <col min="1293" max="1293" width="17" style="66" customWidth="1"/>
    <col min="1294" max="1295" width="9.140625" style="66"/>
    <col min="1296" max="1296" width="17.42578125" style="66" customWidth="1"/>
    <col min="1297" max="1298" width="9.140625" style="66"/>
    <col min="1299" max="1299" width="19.28515625" style="66" customWidth="1"/>
    <col min="1300" max="1300" width="9.42578125" style="66" customWidth="1"/>
    <col min="1301" max="1548" width="9.140625" style="66"/>
    <col min="1549" max="1549" width="17" style="66" customWidth="1"/>
    <col min="1550" max="1551" width="9.140625" style="66"/>
    <col min="1552" max="1552" width="17.42578125" style="66" customWidth="1"/>
    <col min="1553" max="1554" width="9.140625" style="66"/>
    <col min="1555" max="1555" width="19.28515625" style="66" customWidth="1"/>
    <col min="1556" max="1556" width="9.42578125" style="66" customWidth="1"/>
    <col min="1557" max="1804" width="9.140625" style="66"/>
    <col min="1805" max="1805" width="17" style="66" customWidth="1"/>
    <col min="1806" max="1807" width="9.140625" style="66"/>
    <col min="1808" max="1808" width="17.42578125" style="66" customWidth="1"/>
    <col min="1809" max="1810" width="9.140625" style="66"/>
    <col min="1811" max="1811" width="19.28515625" style="66" customWidth="1"/>
    <col min="1812" max="1812" width="9.42578125" style="66" customWidth="1"/>
    <col min="1813" max="2060" width="9.140625" style="66"/>
    <col min="2061" max="2061" width="17" style="66" customWidth="1"/>
    <col min="2062" max="2063" width="9.140625" style="66"/>
    <col min="2064" max="2064" width="17.42578125" style="66" customWidth="1"/>
    <col min="2065" max="2066" width="9.140625" style="66"/>
    <col min="2067" max="2067" width="19.28515625" style="66" customWidth="1"/>
    <col min="2068" max="2068" width="9.42578125" style="66" customWidth="1"/>
    <col min="2069" max="2316" width="9.140625" style="66"/>
    <col min="2317" max="2317" width="17" style="66" customWidth="1"/>
    <col min="2318" max="2319" width="9.140625" style="66"/>
    <col min="2320" max="2320" width="17.42578125" style="66" customWidth="1"/>
    <col min="2321" max="2322" width="9.140625" style="66"/>
    <col min="2323" max="2323" width="19.28515625" style="66" customWidth="1"/>
    <col min="2324" max="2324" width="9.42578125" style="66" customWidth="1"/>
    <col min="2325" max="2572" width="9.140625" style="66"/>
    <col min="2573" max="2573" width="17" style="66" customWidth="1"/>
    <col min="2574" max="2575" width="9.140625" style="66"/>
    <col min="2576" max="2576" width="17.42578125" style="66" customWidth="1"/>
    <col min="2577" max="2578" width="9.140625" style="66"/>
    <col min="2579" max="2579" width="19.28515625" style="66" customWidth="1"/>
    <col min="2580" max="2580" width="9.42578125" style="66" customWidth="1"/>
    <col min="2581" max="2828" width="9.140625" style="66"/>
    <col min="2829" max="2829" width="17" style="66" customWidth="1"/>
    <col min="2830" max="2831" width="9.140625" style="66"/>
    <col min="2832" max="2832" width="17.42578125" style="66" customWidth="1"/>
    <col min="2833" max="2834" width="9.140625" style="66"/>
    <col min="2835" max="2835" width="19.28515625" style="66" customWidth="1"/>
    <col min="2836" max="2836" width="9.42578125" style="66" customWidth="1"/>
    <col min="2837" max="3084" width="9.140625" style="66"/>
    <col min="3085" max="3085" width="17" style="66" customWidth="1"/>
    <col min="3086" max="3087" width="9.140625" style="66"/>
    <col min="3088" max="3088" width="17.42578125" style="66" customWidth="1"/>
    <col min="3089" max="3090" width="9.140625" style="66"/>
    <col min="3091" max="3091" width="19.28515625" style="66" customWidth="1"/>
    <col min="3092" max="3092" width="9.42578125" style="66" customWidth="1"/>
    <col min="3093" max="3340" width="9.140625" style="66"/>
    <col min="3341" max="3341" width="17" style="66" customWidth="1"/>
    <col min="3342" max="3343" width="9.140625" style="66"/>
    <col min="3344" max="3344" width="17.42578125" style="66" customWidth="1"/>
    <col min="3345" max="3346" width="9.140625" style="66"/>
    <col min="3347" max="3347" width="19.28515625" style="66" customWidth="1"/>
    <col min="3348" max="3348" width="9.42578125" style="66" customWidth="1"/>
    <col min="3349" max="3596" width="9.140625" style="66"/>
    <col min="3597" max="3597" width="17" style="66" customWidth="1"/>
    <col min="3598" max="3599" width="9.140625" style="66"/>
    <col min="3600" max="3600" width="17.42578125" style="66" customWidth="1"/>
    <col min="3601" max="3602" width="9.140625" style="66"/>
    <col min="3603" max="3603" width="19.28515625" style="66" customWidth="1"/>
    <col min="3604" max="3604" width="9.42578125" style="66" customWidth="1"/>
    <col min="3605" max="3852" width="9.140625" style="66"/>
    <col min="3853" max="3853" width="17" style="66" customWidth="1"/>
    <col min="3854" max="3855" width="9.140625" style="66"/>
    <col min="3856" max="3856" width="17.42578125" style="66" customWidth="1"/>
    <col min="3857" max="3858" width="9.140625" style="66"/>
    <col min="3859" max="3859" width="19.28515625" style="66" customWidth="1"/>
    <col min="3860" max="3860" width="9.42578125" style="66" customWidth="1"/>
    <col min="3861" max="4108" width="9.140625" style="66"/>
    <col min="4109" max="4109" width="17" style="66" customWidth="1"/>
    <col min="4110" max="4111" width="9.140625" style="66"/>
    <col min="4112" max="4112" width="17.42578125" style="66" customWidth="1"/>
    <col min="4113" max="4114" width="9.140625" style="66"/>
    <col min="4115" max="4115" width="19.28515625" style="66" customWidth="1"/>
    <col min="4116" max="4116" width="9.42578125" style="66" customWidth="1"/>
    <col min="4117" max="4364" width="9.140625" style="66"/>
    <col min="4365" max="4365" width="17" style="66" customWidth="1"/>
    <col min="4366" max="4367" width="9.140625" style="66"/>
    <col min="4368" max="4368" width="17.42578125" style="66" customWidth="1"/>
    <col min="4369" max="4370" width="9.140625" style="66"/>
    <col min="4371" max="4371" width="19.28515625" style="66" customWidth="1"/>
    <col min="4372" max="4372" width="9.42578125" style="66" customWidth="1"/>
    <col min="4373" max="4620" width="9.140625" style="66"/>
    <col min="4621" max="4621" width="17" style="66" customWidth="1"/>
    <col min="4622" max="4623" width="9.140625" style="66"/>
    <col min="4624" max="4624" width="17.42578125" style="66" customWidth="1"/>
    <col min="4625" max="4626" width="9.140625" style="66"/>
    <col min="4627" max="4627" width="19.28515625" style="66" customWidth="1"/>
    <col min="4628" max="4628" width="9.42578125" style="66" customWidth="1"/>
    <col min="4629" max="4876" width="9.140625" style="66"/>
    <col min="4877" max="4877" width="17" style="66" customWidth="1"/>
    <col min="4878" max="4879" width="9.140625" style="66"/>
    <col min="4880" max="4880" width="17.42578125" style="66" customWidth="1"/>
    <col min="4881" max="4882" width="9.140625" style="66"/>
    <col min="4883" max="4883" width="19.28515625" style="66" customWidth="1"/>
    <col min="4884" max="4884" width="9.42578125" style="66" customWidth="1"/>
    <col min="4885" max="5132" width="9.140625" style="66"/>
    <col min="5133" max="5133" width="17" style="66" customWidth="1"/>
    <col min="5134" max="5135" width="9.140625" style="66"/>
    <col min="5136" max="5136" width="17.42578125" style="66" customWidth="1"/>
    <col min="5137" max="5138" width="9.140625" style="66"/>
    <col min="5139" max="5139" width="19.28515625" style="66" customWidth="1"/>
    <col min="5140" max="5140" width="9.42578125" style="66" customWidth="1"/>
    <col min="5141" max="5388" width="9.140625" style="66"/>
    <col min="5389" max="5389" width="17" style="66" customWidth="1"/>
    <col min="5390" max="5391" width="9.140625" style="66"/>
    <col min="5392" max="5392" width="17.42578125" style="66" customWidth="1"/>
    <col min="5393" max="5394" width="9.140625" style="66"/>
    <col min="5395" max="5395" width="19.28515625" style="66" customWidth="1"/>
    <col min="5396" max="5396" width="9.42578125" style="66" customWidth="1"/>
    <col min="5397" max="5644" width="9.140625" style="66"/>
    <col min="5645" max="5645" width="17" style="66" customWidth="1"/>
    <col min="5646" max="5647" width="9.140625" style="66"/>
    <col min="5648" max="5648" width="17.42578125" style="66" customWidth="1"/>
    <col min="5649" max="5650" width="9.140625" style="66"/>
    <col min="5651" max="5651" width="19.28515625" style="66" customWidth="1"/>
    <col min="5652" max="5652" width="9.42578125" style="66" customWidth="1"/>
    <col min="5653" max="5900" width="9.140625" style="66"/>
    <col min="5901" max="5901" width="17" style="66" customWidth="1"/>
    <col min="5902" max="5903" width="9.140625" style="66"/>
    <col min="5904" max="5904" width="17.42578125" style="66" customWidth="1"/>
    <col min="5905" max="5906" width="9.140625" style="66"/>
    <col min="5907" max="5907" width="19.28515625" style="66" customWidth="1"/>
    <col min="5908" max="5908" width="9.42578125" style="66" customWidth="1"/>
    <col min="5909" max="6156" width="9.140625" style="66"/>
    <col min="6157" max="6157" width="17" style="66" customWidth="1"/>
    <col min="6158" max="6159" width="9.140625" style="66"/>
    <col min="6160" max="6160" width="17.42578125" style="66" customWidth="1"/>
    <col min="6161" max="6162" width="9.140625" style="66"/>
    <col min="6163" max="6163" width="19.28515625" style="66" customWidth="1"/>
    <col min="6164" max="6164" width="9.42578125" style="66" customWidth="1"/>
    <col min="6165" max="6412" width="9.140625" style="66"/>
    <col min="6413" max="6413" width="17" style="66" customWidth="1"/>
    <col min="6414" max="6415" width="9.140625" style="66"/>
    <col min="6416" max="6416" width="17.42578125" style="66" customWidth="1"/>
    <col min="6417" max="6418" width="9.140625" style="66"/>
    <col min="6419" max="6419" width="19.28515625" style="66" customWidth="1"/>
    <col min="6420" max="6420" width="9.42578125" style="66" customWidth="1"/>
    <col min="6421" max="6668" width="9.140625" style="66"/>
    <col min="6669" max="6669" width="17" style="66" customWidth="1"/>
    <col min="6670" max="6671" width="9.140625" style="66"/>
    <col min="6672" max="6672" width="17.42578125" style="66" customWidth="1"/>
    <col min="6673" max="6674" width="9.140625" style="66"/>
    <col min="6675" max="6675" width="19.28515625" style="66" customWidth="1"/>
    <col min="6676" max="6676" width="9.42578125" style="66" customWidth="1"/>
    <col min="6677" max="6924" width="9.140625" style="66"/>
    <col min="6925" max="6925" width="17" style="66" customWidth="1"/>
    <col min="6926" max="6927" width="9.140625" style="66"/>
    <col min="6928" max="6928" width="17.42578125" style="66" customWidth="1"/>
    <col min="6929" max="6930" width="9.140625" style="66"/>
    <col min="6931" max="6931" width="19.28515625" style="66" customWidth="1"/>
    <col min="6932" max="6932" width="9.42578125" style="66" customWidth="1"/>
    <col min="6933" max="7180" width="9.140625" style="66"/>
    <col min="7181" max="7181" width="17" style="66" customWidth="1"/>
    <col min="7182" max="7183" width="9.140625" style="66"/>
    <col min="7184" max="7184" width="17.42578125" style="66" customWidth="1"/>
    <col min="7185" max="7186" width="9.140625" style="66"/>
    <col min="7187" max="7187" width="19.28515625" style="66" customWidth="1"/>
    <col min="7188" max="7188" width="9.42578125" style="66" customWidth="1"/>
    <col min="7189" max="7436" width="9.140625" style="66"/>
    <col min="7437" max="7437" width="17" style="66" customWidth="1"/>
    <col min="7438" max="7439" width="9.140625" style="66"/>
    <col min="7440" max="7440" width="17.42578125" style="66" customWidth="1"/>
    <col min="7441" max="7442" width="9.140625" style="66"/>
    <col min="7443" max="7443" width="19.28515625" style="66" customWidth="1"/>
    <col min="7444" max="7444" width="9.42578125" style="66" customWidth="1"/>
    <col min="7445" max="7692" width="9.140625" style="66"/>
    <col min="7693" max="7693" width="17" style="66" customWidth="1"/>
    <col min="7694" max="7695" width="9.140625" style="66"/>
    <col min="7696" max="7696" width="17.42578125" style="66" customWidth="1"/>
    <col min="7697" max="7698" width="9.140625" style="66"/>
    <col min="7699" max="7699" width="19.28515625" style="66" customWidth="1"/>
    <col min="7700" max="7700" width="9.42578125" style="66" customWidth="1"/>
    <col min="7701" max="7948" width="9.140625" style="66"/>
    <col min="7949" max="7949" width="17" style="66" customWidth="1"/>
    <col min="7950" max="7951" width="9.140625" style="66"/>
    <col min="7952" max="7952" width="17.42578125" style="66" customWidth="1"/>
    <col min="7953" max="7954" width="9.140625" style="66"/>
    <col min="7955" max="7955" width="19.28515625" style="66" customWidth="1"/>
    <col min="7956" max="7956" width="9.42578125" style="66" customWidth="1"/>
    <col min="7957" max="8204" width="9.140625" style="66"/>
    <col min="8205" max="8205" width="17" style="66" customWidth="1"/>
    <col min="8206" max="8207" width="9.140625" style="66"/>
    <col min="8208" max="8208" width="17.42578125" style="66" customWidth="1"/>
    <col min="8209" max="8210" width="9.140625" style="66"/>
    <col min="8211" max="8211" width="19.28515625" style="66" customWidth="1"/>
    <col min="8212" max="8212" width="9.42578125" style="66" customWidth="1"/>
    <col min="8213" max="8460" width="9.140625" style="66"/>
    <col min="8461" max="8461" width="17" style="66" customWidth="1"/>
    <col min="8462" max="8463" width="9.140625" style="66"/>
    <col min="8464" max="8464" width="17.42578125" style="66" customWidth="1"/>
    <col min="8465" max="8466" width="9.140625" style="66"/>
    <col min="8467" max="8467" width="19.28515625" style="66" customWidth="1"/>
    <col min="8468" max="8468" width="9.42578125" style="66" customWidth="1"/>
    <col min="8469" max="8716" width="9.140625" style="66"/>
    <col min="8717" max="8717" width="17" style="66" customWidth="1"/>
    <col min="8718" max="8719" width="9.140625" style="66"/>
    <col min="8720" max="8720" width="17.42578125" style="66" customWidth="1"/>
    <col min="8721" max="8722" width="9.140625" style="66"/>
    <col min="8723" max="8723" width="19.28515625" style="66" customWidth="1"/>
    <col min="8724" max="8724" width="9.42578125" style="66" customWidth="1"/>
    <col min="8725" max="8972" width="9.140625" style="66"/>
    <col min="8973" max="8973" width="17" style="66" customWidth="1"/>
    <col min="8974" max="8975" width="9.140625" style="66"/>
    <col min="8976" max="8976" width="17.42578125" style="66" customWidth="1"/>
    <col min="8977" max="8978" width="9.140625" style="66"/>
    <col min="8979" max="8979" width="19.28515625" style="66" customWidth="1"/>
    <col min="8980" max="8980" width="9.42578125" style="66" customWidth="1"/>
    <col min="8981" max="9228" width="9.140625" style="66"/>
    <col min="9229" max="9229" width="17" style="66" customWidth="1"/>
    <col min="9230" max="9231" width="9.140625" style="66"/>
    <col min="9232" max="9232" width="17.42578125" style="66" customWidth="1"/>
    <col min="9233" max="9234" width="9.140625" style="66"/>
    <col min="9235" max="9235" width="19.28515625" style="66" customWidth="1"/>
    <col min="9236" max="9236" width="9.42578125" style="66" customWidth="1"/>
    <col min="9237" max="9484" width="9.140625" style="66"/>
    <col min="9485" max="9485" width="17" style="66" customWidth="1"/>
    <col min="9486" max="9487" width="9.140625" style="66"/>
    <col min="9488" max="9488" width="17.42578125" style="66" customWidth="1"/>
    <col min="9489" max="9490" width="9.140625" style="66"/>
    <col min="9491" max="9491" width="19.28515625" style="66" customWidth="1"/>
    <col min="9492" max="9492" width="9.42578125" style="66" customWidth="1"/>
    <col min="9493" max="9740" width="9.140625" style="66"/>
    <col min="9741" max="9741" width="17" style="66" customWidth="1"/>
    <col min="9742" max="9743" width="9.140625" style="66"/>
    <col min="9744" max="9744" width="17.42578125" style="66" customWidth="1"/>
    <col min="9745" max="9746" width="9.140625" style="66"/>
    <col min="9747" max="9747" width="19.28515625" style="66" customWidth="1"/>
    <col min="9748" max="9748" width="9.42578125" style="66" customWidth="1"/>
    <col min="9749" max="9996" width="9.140625" style="66"/>
    <col min="9997" max="9997" width="17" style="66" customWidth="1"/>
    <col min="9998" max="9999" width="9.140625" style="66"/>
    <col min="10000" max="10000" width="17.42578125" style="66" customWidth="1"/>
    <col min="10001" max="10002" width="9.140625" style="66"/>
    <col min="10003" max="10003" width="19.28515625" style="66" customWidth="1"/>
    <col min="10004" max="10004" width="9.42578125" style="66" customWidth="1"/>
    <col min="10005" max="10252" width="9.140625" style="66"/>
    <col min="10253" max="10253" width="17" style="66" customWidth="1"/>
    <col min="10254" max="10255" width="9.140625" style="66"/>
    <col min="10256" max="10256" width="17.42578125" style="66" customWidth="1"/>
    <col min="10257" max="10258" width="9.140625" style="66"/>
    <col min="10259" max="10259" width="19.28515625" style="66" customWidth="1"/>
    <col min="10260" max="10260" width="9.42578125" style="66" customWidth="1"/>
    <col min="10261" max="10508" width="9.140625" style="66"/>
    <col min="10509" max="10509" width="17" style="66" customWidth="1"/>
    <col min="10510" max="10511" width="9.140625" style="66"/>
    <col min="10512" max="10512" width="17.42578125" style="66" customWidth="1"/>
    <col min="10513" max="10514" width="9.140625" style="66"/>
    <col min="10515" max="10515" width="19.28515625" style="66" customWidth="1"/>
    <col min="10516" max="10516" width="9.42578125" style="66" customWidth="1"/>
    <col min="10517" max="10764" width="9.140625" style="66"/>
    <col min="10765" max="10765" width="17" style="66" customWidth="1"/>
    <col min="10766" max="10767" width="9.140625" style="66"/>
    <col min="10768" max="10768" width="17.42578125" style="66" customWidth="1"/>
    <col min="10769" max="10770" width="9.140625" style="66"/>
    <col min="10771" max="10771" width="19.28515625" style="66" customWidth="1"/>
    <col min="10772" max="10772" width="9.42578125" style="66" customWidth="1"/>
    <col min="10773" max="11020" width="9.140625" style="66"/>
    <col min="11021" max="11021" width="17" style="66" customWidth="1"/>
    <col min="11022" max="11023" width="9.140625" style="66"/>
    <col min="11024" max="11024" width="17.42578125" style="66" customWidth="1"/>
    <col min="11025" max="11026" width="9.140625" style="66"/>
    <col min="11027" max="11027" width="19.28515625" style="66" customWidth="1"/>
    <col min="11028" max="11028" width="9.42578125" style="66" customWidth="1"/>
    <col min="11029" max="11276" width="9.140625" style="66"/>
    <col min="11277" max="11277" width="17" style="66" customWidth="1"/>
    <col min="11278" max="11279" width="9.140625" style="66"/>
    <col min="11280" max="11280" width="17.42578125" style="66" customWidth="1"/>
    <col min="11281" max="11282" width="9.140625" style="66"/>
    <col min="11283" max="11283" width="19.28515625" style="66" customWidth="1"/>
    <col min="11284" max="11284" width="9.42578125" style="66" customWidth="1"/>
    <col min="11285" max="11532" width="9.140625" style="66"/>
    <col min="11533" max="11533" width="17" style="66" customWidth="1"/>
    <col min="11534" max="11535" width="9.140625" style="66"/>
    <col min="11536" max="11536" width="17.42578125" style="66" customWidth="1"/>
    <col min="11537" max="11538" width="9.140625" style="66"/>
    <col min="11539" max="11539" width="19.28515625" style="66" customWidth="1"/>
    <col min="11540" max="11540" width="9.42578125" style="66" customWidth="1"/>
    <col min="11541" max="11788" width="9.140625" style="66"/>
    <col min="11789" max="11789" width="17" style="66" customWidth="1"/>
    <col min="11790" max="11791" width="9.140625" style="66"/>
    <col min="11792" max="11792" width="17.42578125" style="66" customWidth="1"/>
    <col min="11793" max="11794" width="9.140625" style="66"/>
    <col min="11795" max="11795" width="19.28515625" style="66" customWidth="1"/>
    <col min="11796" max="11796" width="9.42578125" style="66" customWidth="1"/>
    <col min="11797" max="12044" width="9.140625" style="66"/>
    <col min="12045" max="12045" width="17" style="66" customWidth="1"/>
    <col min="12046" max="12047" width="9.140625" style="66"/>
    <col min="12048" max="12048" width="17.42578125" style="66" customWidth="1"/>
    <col min="12049" max="12050" width="9.140625" style="66"/>
    <col min="12051" max="12051" width="19.28515625" style="66" customWidth="1"/>
    <col min="12052" max="12052" width="9.42578125" style="66" customWidth="1"/>
    <col min="12053" max="12300" width="9.140625" style="66"/>
    <col min="12301" max="12301" width="17" style="66" customWidth="1"/>
    <col min="12302" max="12303" width="9.140625" style="66"/>
    <col min="12304" max="12304" width="17.42578125" style="66" customWidth="1"/>
    <col min="12305" max="12306" width="9.140625" style="66"/>
    <col min="12307" max="12307" width="19.28515625" style="66" customWidth="1"/>
    <col min="12308" max="12308" width="9.42578125" style="66" customWidth="1"/>
    <col min="12309" max="12556" width="9.140625" style="66"/>
    <col min="12557" max="12557" width="17" style="66" customWidth="1"/>
    <col min="12558" max="12559" width="9.140625" style="66"/>
    <col min="12560" max="12560" width="17.42578125" style="66" customWidth="1"/>
    <col min="12561" max="12562" width="9.140625" style="66"/>
    <col min="12563" max="12563" width="19.28515625" style="66" customWidth="1"/>
    <col min="12564" max="12564" width="9.42578125" style="66" customWidth="1"/>
    <col min="12565" max="12812" width="9.140625" style="66"/>
    <col min="12813" max="12813" width="17" style="66" customWidth="1"/>
    <col min="12814" max="12815" width="9.140625" style="66"/>
    <col min="12816" max="12816" width="17.42578125" style="66" customWidth="1"/>
    <col min="12817" max="12818" width="9.140625" style="66"/>
    <col min="12819" max="12819" width="19.28515625" style="66" customWidth="1"/>
    <col min="12820" max="12820" width="9.42578125" style="66" customWidth="1"/>
    <col min="12821" max="13068" width="9.140625" style="66"/>
    <col min="13069" max="13069" width="17" style="66" customWidth="1"/>
    <col min="13070" max="13071" width="9.140625" style="66"/>
    <col min="13072" max="13072" width="17.42578125" style="66" customWidth="1"/>
    <col min="13073" max="13074" width="9.140625" style="66"/>
    <col min="13075" max="13075" width="19.28515625" style="66" customWidth="1"/>
    <col min="13076" max="13076" width="9.42578125" style="66" customWidth="1"/>
    <col min="13077" max="13324" width="9.140625" style="66"/>
    <col min="13325" max="13325" width="17" style="66" customWidth="1"/>
    <col min="13326" max="13327" width="9.140625" style="66"/>
    <col min="13328" max="13328" width="17.42578125" style="66" customWidth="1"/>
    <col min="13329" max="13330" width="9.140625" style="66"/>
    <col min="13331" max="13331" width="19.28515625" style="66" customWidth="1"/>
    <col min="13332" max="13332" width="9.42578125" style="66" customWidth="1"/>
    <col min="13333" max="13580" width="9.140625" style="66"/>
    <col min="13581" max="13581" width="17" style="66" customWidth="1"/>
    <col min="13582" max="13583" width="9.140625" style="66"/>
    <col min="13584" max="13584" width="17.42578125" style="66" customWidth="1"/>
    <col min="13585" max="13586" width="9.140625" style="66"/>
    <col min="13587" max="13587" width="19.28515625" style="66" customWidth="1"/>
    <col min="13588" max="13588" width="9.42578125" style="66" customWidth="1"/>
    <col min="13589" max="13836" width="9.140625" style="66"/>
    <col min="13837" max="13837" width="17" style="66" customWidth="1"/>
    <col min="13838" max="13839" width="9.140625" style="66"/>
    <col min="13840" max="13840" width="17.42578125" style="66" customWidth="1"/>
    <col min="13841" max="13842" width="9.140625" style="66"/>
    <col min="13843" max="13843" width="19.28515625" style="66" customWidth="1"/>
    <col min="13844" max="13844" width="9.42578125" style="66" customWidth="1"/>
    <col min="13845" max="14092" width="9.140625" style="66"/>
    <col min="14093" max="14093" width="17" style="66" customWidth="1"/>
    <col min="14094" max="14095" width="9.140625" style="66"/>
    <col min="14096" max="14096" width="17.42578125" style="66" customWidth="1"/>
    <col min="14097" max="14098" width="9.140625" style="66"/>
    <col min="14099" max="14099" width="19.28515625" style="66" customWidth="1"/>
    <col min="14100" max="14100" width="9.42578125" style="66" customWidth="1"/>
    <col min="14101" max="14348" width="9.140625" style="66"/>
    <col min="14349" max="14349" width="17" style="66" customWidth="1"/>
    <col min="14350" max="14351" width="9.140625" style="66"/>
    <col min="14352" max="14352" width="17.42578125" style="66" customWidth="1"/>
    <col min="14353" max="14354" width="9.140625" style="66"/>
    <col min="14355" max="14355" width="19.28515625" style="66" customWidth="1"/>
    <col min="14356" max="14356" width="9.42578125" style="66" customWidth="1"/>
    <col min="14357" max="14604" width="9.140625" style="66"/>
    <col min="14605" max="14605" width="17" style="66" customWidth="1"/>
    <col min="14606" max="14607" width="9.140625" style="66"/>
    <col min="14608" max="14608" width="17.42578125" style="66" customWidth="1"/>
    <col min="14609" max="14610" width="9.140625" style="66"/>
    <col min="14611" max="14611" width="19.28515625" style="66" customWidth="1"/>
    <col min="14612" max="14612" width="9.42578125" style="66" customWidth="1"/>
    <col min="14613" max="14860" width="9.140625" style="66"/>
    <col min="14861" max="14861" width="17" style="66" customWidth="1"/>
    <col min="14862" max="14863" width="9.140625" style="66"/>
    <col min="14864" max="14864" width="17.42578125" style="66" customWidth="1"/>
    <col min="14865" max="14866" width="9.140625" style="66"/>
    <col min="14867" max="14867" width="19.28515625" style="66" customWidth="1"/>
    <col min="14868" max="14868" width="9.42578125" style="66" customWidth="1"/>
    <col min="14869" max="15116" width="9.140625" style="66"/>
    <col min="15117" max="15117" width="17" style="66" customWidth="1"/>
    <col min="15118" max="15119" width="9.140625" style="66"/>
    <col min="15120" max="15120" width="17.42578125" style="66" customWidth="1"/>
    <col min="15121" max="15122" width="9.140625" style="66"/>
    <col min="15123" max="15123" width="19.28515625" style="66" customWidth="1"/>
    <col min="15124" max="15124" width="9.42578125" style="66" customWidth="1"/>
    <col min="15125" max="15372" width="9.140625" style="66"/>
    <col min="15373" max="15373" width="17" style="66" customWidth="1"/>
    <col min="15374" max="15375" width="9.140625" style="66"/>
    <col min="15376" max="15376" width="17.42578125" style="66" customWidth="1"/>
    <col min="15377" max="15378" width="9.140625" style="66"/>
    <col min="15379" max="15379" width="19.28515625" style="66" customWidth="1"/>
    <col min="15380" max="15380" width="9.42578125" style="66" customWidth="1"/>
    <col min="15381" max="15628" width="9.140625" style="66"/>
    <col min="15629" max="15629" width="17" style="66" customWidth="1"/>
    <col min="15630" max="15631" width="9.140625" style="66"/>
    <col min="15632" max="15632" width="17.42578125" style="66" customWidth="1"/>
    <col min="15633" max="15634" width="9.140625" style="66"/>
    <col min="15635" max="15635" width="19.28515625" style="66" customWidth="1"/>
    <col min="15636" max="15636" width="9.42578125" style="66" customWidth="1"/>
    <col min="15637" max="15884" width="9.140625" style="66"/>
    <col min="15885" max="15885" width="17" style="66" customWidth="1"/>
    <col min="15886" max="15887" width="9.140625" style="66"/>
    <col min="15888" max="15888" width="17.42578125" style="66" customWidth="1"/>
    <col min="15889" max="15890" width="9.140625" style="66"/>
    <col min="15891" max="15891" width="19.28515625" style="66" customWidth="1"/>
    <col min="15892" max="15892" width="9.42578125" style="66" customWidth="1"/>
    <col min="15893" max="16140" width="9.140625" style="66"/>
    <col min="16141" max="16141" width="17" style="66" customWidth="1"/>
    <col min="16142" max="16143" width="9.140625" style="66"/>
    <col min="16144" max="16144" width="17.42578125" style="66" customWidth="1"/>
    <col min="16145" max="16146" width="9.140625" style="66"/>
    <col min="16147" max="16147" width="19.28515625" style="66" customWidth="1"/>
    <col min="16148" max="16148" width="9.42578125" style="66" customWidth="1"/>
    <col min="16149" max="16384" width="9.140625" style="66"/>
  </cols>
  <sheetData>
    <row r="1" spans="1:31" ht="18" x14ac:dyDescent="0.25">
      <c r="A1" s="217" t="s">
        <v>84</v>
      </c>
      <c r="B1" s="234"/>
      <c r="C1" s="234"/>
      <c r="D1" s="234"/>
      <c r="E1" s="234"/>
      <c r="F1" s="234"/>
      <c r="G1" s="234"/>
    </row>
    <row r="3" spans="1:31" ht="18" x14ac:dyDescent="0.25">
      <c r="A3" s="218" t="s">
        <v>62</v>
      </c>
      <c r="B3" s="234"/>
      <c r="C3" s="234"/>
      <c r="D3" s="234"/>
      <c r="E3" s="234"/>
      <c r="F3" s="234"/>
      <c r="G3" s="234"/>
    </row>
    <row r="5" spans="1:31" ht="15.75" x14ac:dyDescent="0.25">
      <c r="A5" s="235" t="s">
        <v>34</v>
      </c>
      <c r="B5" s="234"/>
      <c r="C5" s="234"/>
      <c r="D5" s="234"/>
      <c r="E5" s="234"/>
      <c r="F5" s="234"/>
      <c r="G5" s="234"/>
    </row>
    <row r="6" spans="1:31" ht="15.75" thickBot="1" x14ac:dyDescent="0.3"/>
    <row r="7" spans="1:31" ht="61.5" customHeight="1" thickBot="1" x14ac:dyDescent="0.3">
      <c r="A7" s="208" t="s">
        <v>0</v>
      </c>
      <c r="B7" s="211" t="s">
        <v>6</v>
      </c>
      <c r="C7" s="212"/>
      <c r="D7" s="233"/>
      <c r="E7" s="198" t="s">
        <v>9</v>
      </c>
      <c r="F7" s="199"/>
      <c r="G7" s="200"/>
      <c r="H7" s="198" t="s">
        <v>8</v>
      </c>
      <c r="I7" s="199"/>
      <c r="J7" s="200"/>
      <c r="K7" s="198" t="s">
        <v>27</v>
      </c>
      <c r="L7" s="199"/>
      <c r="M7" s="200"/>
      <c r="N7" s="198" t="s">
        <v>29</v>
      </c>
      <c r="O7" s="199"/>
      <c r="P7" s="200"/>
      <c r="Q7" s="198" t="s">
        <v>28</v>
      </c>
      <c r="R7" s="199"/>
      <c r="S7" s="200"/>
      <c r="T7" s="198" t="s">
        <v>85</v>
      </c>
      <c r="U7" s="199"/>
      <c r="V7" s="200"/>
      <c r="W7" s="211" t="s">
        <v>85</v>
      </c>
      <c r="X7" s="212"/>
      <c r="Y7" s="213"/>
      <c r="Z7" s="198" t="s">
        <v>85</v>
      </c>
      <c r="AA7" s="199"/>
      <c r="AB7" s="200"/>
      <c r="AC7" s="228" t="s">
        <v>11</v>
      </c>
      <c r="AD7" s="228" t="s">
        <v>3</v>
      </c>
      <c r="AE7" s="208" t="s">
        <v>2</v>
      </c>
    </row>
    <row r="8" spans="1:31" ht="19.5" customHeight="1" thickBot="1" x14ac:dyDescent="0.3">
      <c r="A8" s="209"/>
      <c r="B8" s="207" t="s">
        <v>4</v>
      </c>
      <c r="C8" s="205" t="s">
        <v>1</v>
      </c>
      <c r="D8" s="228" t="s">
        <v>35</v>
      </c>
      <c r="E8" s="207" t="s">
        <v>4</v>
      </c>
      <c r="F8" s="207" t="s">
        <v>1</v>
      </c>
      <c r="G8" s="207" t="s">
        <v>35</v>
      </c>
      <c r="H8" s="207" t="s">
        <v>4</v>
      </c>
      <c r="I8" s="207" t="s">
        <v>1</v>
      </c>
      <c r="J8" s="207" t="s">
        <v>35</v>
      </c>
      <c r="K8" s="207" t="s">
        <v>4</v>
      </c>
      <c r="L8" s="207" t="s">
        <v>1</v>
      </c>
      <c r="M8" s="207" t="s">
        <v>35</v>
      </c>
      <c r="N8" s="207" t="s">
        <v>4</v>
      </c>
      <c r="O8" s="207" t="s">
        <v>1</v>
      </c>
      <c r="P8" s="207" t="s">
        <v>35</v>
      </c>
      <c r="Q8" s="207" t="s">
        <v>4</v>
      </c>
      <c r="R8" s="207" t="s">
        <v>1</v>
      </c>
      <c r="S8" s="207" t="s">
        <v>35</v>
      </c>
      <c r="T8" s="211" t="s">
        <v>4</v>
      </c>
      <c r="U8" s="212"/>
      <c r="V8" s="213"/>
      <c r="W8" s="211" t="s">
        <v>1</v>
      </c>
      <c r="X8" s="212"/>
      <c r="Y8" s="213"/>
      <c r="Z8" s="211" t="s">
        <v>35</v>
      </c>
      <c r="AA8" s="212"/>
      <c r="AB8" s="213"/>
      <c r="AC8" s="203"/>
      <c r="AD8" s="203"/>
      <c r="AE8" s="209"/>
    </row>
    <row r="9" spans="1:31" ht="16.5" customHeight="1" x14ac:dyDescent="0.25">
      <c r="A9" s="209"/>
      <c r="B9" s="214"/>
      <c r="C9" s="202"/>
      <c r="D9" s="231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 t="s">
        <v>63</v>
      </c>
      <c r="U9" s="214" t="s">
        <v>64</v>
      </c>
      <c r="V9" s="214" t="s">
        <v>86</v>
      </c>
      <c r="W9" s="214" t="s">
        <v>63</v>
      </c>
      <c r="X9" s="214" t="s">
        <v>64</v>
      </c>
      <c r="Y9" s="214" t="s">
        <v>86</v>
      </c>
      <c r="Z9" s="214" t="s">
        <v>63</v>
      </c>
      <c r="AA9" s="214" t="s">
        <v>64</v>
      </c>
      <c r="AB9" s="214" t="s">
        <v>86</v>
      </c>
      <c r="AC9" s="203"/>
      <c r="AD9" s="203"/>
      <c r="AE9" s="209"/>
    </row>
    <row r="10" spans="1:31" ht="15.75" thickBot="1" x14ac:dyDescent="0.3">
      <c r="A10" s="209"/>
      <c r="B10" s="206"/>
      <c r="C10" s="215"/>
      <c r="D10" s="232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3"/>
      <c r="AD10" s="203"/>
      <c r="AE10" s="209"/>
    </row>
    <row r="11" spans="1:31" ht="15.75" thickBot="1" x14ac:dyDescent="0.3">
      <c r="A11" s="210"/>
      <c r="B11" s="20">
        <v>10</v>
      </c>
      <c r="C11" s="69">
        <v>10</v>
      </c>
      <c r="D11" s="69">
        <v>10</v>
      </c>
      <c r="E11" s="61">
        <v>10</v>
      </c>
      <c r="F11" s="36">
        <v>10</v>
      </c>
      <c r="G11" s="58">
        <v>10</v>
      </c>
      <c r="H11" s="151">
        <v>10</v>
      </c>
      <c r="I11" s="48">
        <v>10</v>
      </c>
      <c r="J11" s="50">
        <v>10</v>
      </c>
      <c r="K11" s="76">
        <v>10</v>
      </c>
      <c r="L11" s="76">
        <v>10</v>
      </c>
      <c r="M11" s="20">
        <v>10</v>
      </c>
      <c r="N11" s="20">
        <v>10</v>
      </c>
      <c r="O11" s="20">
        <v>10</v>
      </c>
      <c r="P11" s="20">
        <v>10</v>
      </c>
      <c r="Q11" s="20">
        <v>10</v>
      </c>
      <c r="R11" s="20">
        <v>10</v>
      </c>
      <c r="S11" s="20">
        <v>10</v>
      </c>
      <c r="T11" s="68">
        <v>10</v>
      </c>
      <c r="U11" s="68">
        <v>10</v>
      </c>
      <c r="V11" s="68">
        <v>10</v>
      </c>
      <c r="W11" s="68">
        <v>10</v>
      </c>
      <c r="X11" s="68">
        <v>10</v>
      </c>
      <c r="Y11" s="68">
        <v>10</v>
      </c>
      <c r="Z11" s="68"/>
      <c r="AA11" s="68">
        <v>10</v>
      </c>
      <c r="AB11" s="68">
        <v>10</v>
      </c>
      <c r="AC11" s="229"/>
      <c r="AD11" s="229"/>
      <c r="AE11" s="210"/>
    </row>
    <row r="12" spans="1:31" x14ac:dyDescent="0.25">
      <c r="A12" s="78"/>
      <c r="B12" s="29"/>
      <c r="C12" s="44"/>
      <c r="D12" s="30"/>
      <c r="E12" s="29"/>
      <c r="F12" s="44"/>
      <c r="G12" s="30"/>
      <c r="H12" s="29"/>
      <c r="I12" s="44"/>
      <c r="J12" s="30"/>
      <c r="K12" s="29"/>
      <c r="L12" s="44"/>
      <c r="M12" s="30"/>
      <c r="N12" s="29"/>
      <c r="O12" s="44"/>
      <c r="P12" s="30"/>
      <c r="Q12" s="29"/>
      <c r="R12" s="44"/>
      <c r="S12" s="30"/>
      <c r="T12" s="29"/>
      <c r="U12" s="44"/>
      <c r="V12" s="30"/>
      <c r="W12" s="29"/>
      <c r="X12" s="44"/>
      <c r="Y12" s="30"/>
      <c r="Z12" s="32"/>
      <c r="AA12" s="102"/>
      <c r="AB12" s="30"/>
      <c r="AC12" s="31"/>
      <c r="AD12" s="31"/>
      <c r="AE12" s="86"/>
    </row>
    <row r="13" spans="1:31" x14ac:dyDescent="0.25">
      <c r="A13" s="23">
        <v>2</v>
      </c>
      <c r="B13" s="40">
        <v>9</v>
      </c>
      <c r="C13" s="39">
        <v>9</v>
      </c>
      <c r="D13" s="41">
        <v>9</v>
      </c>
      <c r="E13" s="40">
        <v>9</v>
      </c>
      <c r="F13" s="39">
        <v>7</v>
      </c>
      <c r="G13" s="41">
        <v>8</v>
      </c>
      <c r="H13" s="40">
        <v>9</v>
      </c>
      <c r="I13" s="39">
        <v>8</v>
      </c>
      <c r="J13" s="41">
        <v>8</v>
      </c>
      <c r="K13" s="40">
        <v>8</v>
      </c>
      <c r="L13" s="39">
        <v>9</v>
      </c>
      <c r="M13" s="41">
        <v>8</v>
      </c>
      <c r="N13" s="40">
        <v>9</v>
      </c>
      <c r="O13" s="39">
        <v>9</v>
      </c>
      <c r="P13" s="41">
        <v>9</v>
      </c>
      <c r="Q13" s="40">
        <v>8</v>
      </c>
      <c r="R13" s="39">
        <v>7</v>
      </c>
      <c r="S13" s="41">
        <v>8</v>
      </c>
      <c r="T13" s="40">
        <v>9</v>
      </c>
      <c r="U13" s="39">
        <v>9</v>
      </c>
      <c r="V13" s="41">
        <v>8</v>
      </c>
      <c r="W13" s="40">
        <v>10</v>
      </c>
      <c r="X13" s="39">
        <v>10</v>
      </c>
      <c r="Y13" s="14">
        <v>10</v>
      </c>
      <c r="Z13" s="13">
        <v>8</v>
      </c>
      <c r="AA13" s="9">
        <v>8</v>
      </c>
      <c r="AB13" s="14">
        <v>8</v>
      </c>
      <c r="AC13" s="10"/>
      <c r="AD13" s="10">
        <f>(B13+C13+D13+E13+F13+G13+H13+I13+J13+K13+L13+M13+N13+O13+P13+Q13+R13+S13+T13+U13+V13+W13+X13+Y13+Z13+AA13+AB13)/3-AC13</f>
        <v>77</v>
      </c>
      <c r="AE13" s="38">
        <v>1</v>
      </c>
    </row>
    <row r="14" spans="1:31" x14ac:dyDescent="0.25">
      <c r="A14" s="23">
        <v>5</v>
      </c>
      <c r="B14" s="13">
        <v>7</v>
      </c>
      <c r="C14" s="9">
        <v>7</v>
      </c>
      <c r="D14" s="14">
        <v>7</v>
      </c>
      <c r="E14" s="13">
        <v>9</v>
      </c>
      <c r="F14" s="9">
        <v>7</v>
      </c>
      <c r="G14" s="14">
        <v>8</v>
      </c>
      <c r="H14" s="13">
        <v>9</v>
      </c>
      <c r="I14" s="9">
        <v>7</v>
      </c>
      <c r="J14" s="14">
        <v>8</v>
      </c>
      <c r="K14" s="13">
        <v>8</v>
      </c>
      <c r="L14" s="9">
        <v>8</v>
      </c>
      <c r="M14" s="14">
        <v>8</v>
      </c>
      <c r="N14" s="13">
        <v>9</v>
      </c>
      <c r="O14" s="9">
        <v>9</v>
      </c>
      <c r="P14" s="14">
        <v>8</v>
      </c>
      <c r="Q14" s="13">
        <v>8</v>
      </c>
      <c r="R14" s="9">
        <v>7</v>
      </c>
      <c r="S14" s="14">
        <v>7</v>
      </c>
      <c r="T14" s="13">
        <v>8</v>
      </c>
      <c r="U14" s="9">
        <v>8</v>
      </c>
      <c r="V14" s="14">
        <v>8</v>
      </c>
      <c r="W14" s="13">
        <v>8</v>
      </c>
      <c r="X14" s="9">
        <v>8</v>
      </c>
      <c r="Y14" s="14">
        <v>8</v>
      </c>
      <c r="Z14" s="13">
        <v>7</v>
      </c>
      <c r="AA14" s="9">
        <v>7</v>
      </c>
      <c r="AB14" s="14">
        <v>7</v>
      </c>
      <c r="AC14" s="10"/>
      <c r="AD14" s="10">
        <f>(B14+C14+D14+E14+F14+G14+H14+I14+J14+K14+L14+M14+N14+O14+P14+Q14+R14+S14+T14+U14+V14+W14+X14+Y14+Z14+AA14+AB14)/3-AC14</f>
        <v>70</v>
      </c>
      <c r="AE14" s="23">
        <v>2</v>
      </c>
    </row>
    <row r="15" spans="1:31" x14ac:dyDescent="0.25">
      <c r="A15" s="23">
        <v>7</v>
      </c>
      <c r="B15" s="40">
        <v>8</v>
      </c>
      <c r="C15" s="39">
        <v>8</v>
      </c>
      <c r="D15" s="41">
        <v>8</v>
      </c>
      <c r="E15" s="40">
        <v>8</v>
      </c>
      <c r="F15" s="39">
        <v>6</v>
      </c>
      <c r="G15" s="41">
        <v>7</v>
      </c>
      <c r="H15" s="40">
        <v>9</v>
      </c>
      <c r="I15" s="39">
        <v>8</v>
      </c>
      <c r="J15" s="41">
        <v>8</v>
      </c>
      <c r="K15" s="40">
        <v>8</v>
      </c>
      <c r="L15" s="39">
        <v>8</v>
      </c>
      <c r="M15" s="41">
        <v>7</v>
      </c>
      <c r="N15" s="40">
        <v>7</v>
      </c>
      <c r="O15" s="39">
        <v>8</v>
      </c>
      <c r="P15" s="41">
        <v>8</v>
      </c>
      <c r="Q15" s="40">
        <v>7</v>
      </c>
      <c r="R15" s="39">
        <v>6</v>
      </c>
      <c r="S15" s="41">
        <v>8</v>
      </c>
      <c r="T15" s="40">
        <v>7</v>
      </c>
      <c r="U15" s="39">
        <v>7</v>
      </c>
      <c r="V15" s="41">
        <v>9</v>
      </c>
      <c r="W15" s="40">
        <v>7</v>
      </c>
      <c r="X15" s="39">
        <v>8</v>
      </c>
      <c r="Y15" s="14">
        <v>8</v>
      </c>
      <c r="Z15" s="13">
        <v>8</v>
      </c>
      <c r="AA15" s="9">
        <v>8</v>
      </c>
      <c r="AB15" s="14">
        <v>8</v>
      </c>
      <c r="AC15" s="10"/>
      <c r="AD15" s="10">
        <f>(B15+C15+D15+E15+F15+G15+H15+I15+J15+K15+L15+M15+N15+O15+P15+Q15+R15+S15+T15+U15+V15+W15+X15+Y15+Z15+AA15+AB15)/3-AC15</f>
        <v>69</v>
      </c>
      <c r="AE15" s="38">
        <v>3</v>
      </c>
    </row>
    <row r="16" spans="1:31" x14ac:dyDescent="0.25">
      <c r="A16" s="97">
        <v>4</v>
      </c>
      <c r="B16" s="40">
        <v>6</v>
      </c>
      <c r="C16" s="39">
        <v>6</v>
      </c>
      <c r="D16" s="41">
        <v>6</v>
      </c>
      <c r="E16" s="40">
        <v>7</v>
      </c>
      <c r="F16" s="39">
        <v>6</v>
      </c>
      <c r="G16" s="41">
        <v>6</v>
      </c>
      <c r="H16" s="40">
        <v>7</v>
      </c>
      <c r="I16" s="39">
        <v>7</v>
      </c>
      <c r="J16" s="41">
        <v>6</v>
      </c>
      <c r="K16" s="40">
        <v>5</v>
      </c>
      <c r="L16" s="39">
        <v>7</v>
      </c>
      <c r="M16" s="41">
        <v>6</v>
      </c>
      <c r="N16" s="40">
        <v>8</v>
      </c>
      <c r="O16" s="39">
        <v>7</v>
      </c>
      <c r="P16" s="41">
        <v>7</v>
      </c>
      <c r="Q16" s="40">
        <v>7</v>
      </c>
      <c r="R16" s="39">
        <v>7</v>
      </c>
      <c r="S16" s="41">
        <v>6</v>
      </c>
      <c r="T16" s="40">
        <v>7</v>
      </c>
      <c r="U16" s="39">
        <v>7</v>
      </c>
      <c r="V16" s="41">
        <v>5</v>
      </c>
      <c r="W16" s="40">
        <v>8</v>
      </c>
      <c r="X16" s="39">
        <v>8</v>
      </c>
      <c r="Y16" s="14">
        <v>7</v>
      </c>
      <c r="Z16" s="13">
        <v>6</v>
      </c>
      <c r="AA16" s="9">
        <v>7</v>
      </c>
      <c r="AB16" s="14">
        <v>7</v>
      </c>
      <c r="AC16" s="10"/>
      <c r="AD16" s="10">
        <f t="shared" ref="AD16:AD17" si="0">(B16+C16+D16+E16+F16+G16+H16+I16+J16+K16+L16+M16+N16+O16+P16+Q16+R16+S16+T16+U16+V16+W16+X16+Y16+Z16+AA16+AB16)/3-AC16</f>
        <v>59.666666666666664</v>
      </c>
      <c r="AE16" s="87"/>
    </row>
    <row r="17" spans="1:31" x14ac:dyDescent="0.25">
      <c r="A17" s="97">
        <v>6</v>
      </c>
      <c r="B17" s="13">
        <v>7</v>
      </c>
      <c r="C17" s="9">
        <v>7</v>
      </c>
      <c r="D17" s="14">
        <v>6</v>
      </c>
      <c r="E17" s="13">
        <v>9</v>
      </c>
      <c r="F17" s="9">
        <v>8</v>
      </c>
      <c r="G17" s="14">
        <v>7</v>
      </c>
      <c r="H17" s="13">
        <v>9</v>
      </c>
      <c r="I17" s="9">
        <v>6</v>
      </c>
      <c r="J17" s="14">
        <v>7</v>
      </c>
      <c r="K17" s="13">
        <v>8</v>
      </c>
      <c r="L17" s="9">
        <v>8</v>
      </c>
      <c r="M17" s="14">
        <v>6</v>
      </c>
      <c r="N17" s="13">
        <v>9</v>
      </c>
      <c r="O17" s="9">
        <v>9</v>
      </c>
      <c r="P17" s="14">
        <v>7</v>
      </c>
      <c r="Q17" s="13">
        <v>8</v>
      </c>
      <c r="R17" s="9">
        <v>7</v>
      </c>
      <c r="S17" s="14">
        <v>6</v>
      </c>
      <c r="T17" s="13">
        <v>8</v>
      </c>
      <c r="U17" s="9">
        <v>8</v>
      </c>
      <c r="V17" s="14">
        <v>8</v>
      </c>
      <c r="W17" s="13">
        <v>7</v>
      </c>
      <c r="X17" s="9">
        <v>7</v>
      </c>
      <c r="Y17" s="14">
        <v>6</v>
      </c>
      <c r="Z17" s="13">
        <v>6</v>
      </c>
      <c r="AA17" s="9">
        <v>5</v>
      </c>
      <c r="AB17" s="14">
        <v>5</v>
      </c>
      <c r="AC17" s="10">
        <v>3</v>
      </c>
      <c r="AD17" s="10">
        <f t="shared" si="0"/>
        <v>61.666666666666671</v>
      </c>
      <c r="AE17" s="87"/>
    </row>
    <row r="18" spans="1:31" x14ac:dyDescent="0.25">
      <c r="A18" s="126"/>
      <c r="B18" s="119"/>
      <c r="C18" s="113"/>
      <c r="D18" s="120"/>
      <c r="E18" s="119"/>
      <c r="F18" s="113"/>
      <c r="G18" s="120"/>
      <c r="H18" s="119"/>
      <c r="I18" s="113"/>
      <c r="J18" s="120"/>
      <c r="K18" s="119"/>
      <c r="L18" s="113"/>
      <c r="M18" s="120"/>
      <c r="N18" s="119"/>
      <c r="O18" s="113"/>
      <c r="P18" s="120"/>
      <c r="Q18" s="119"/>
      <c r="R18" s="113"/>
      <c r="S18" s="120"/>
      <c r="T18" s="119"/>
      <c r="U18" s="113"/>
      <c r="V18" s="120"/>
      <c r="W18" s="119"/>
      <c r="X18" s="113"/>
      <c r="Y18" s="120"/>
      <c r="Z18" s="119"/>
      <c r="AA18" s="113"/>
      <c r="AB18" s="120"/>
      <c r="AC18" s="126"/>
      <c r="AD18" s="126"/>
      <c r="AE18" s="126"/>
    </row>
    <row r="19" spans="1:31" x14ac:dyDescent="0.25">
      <c r="A19" s="97"/>
      <c r="B19" s="40"/>
      <c r="C19" s="39"/>
      <c r="D19" s="41"/>
      <c r="E19" s="40"/>
      <c r="F19" s="39"/>
      <c r="G19" s="41"/>
      <c r="H19" s="40"/>
      <c r="I19" s="39"/>
      <c r="J19" s="41"/>
      <c r="K19" s="40"/>
      <c r="L19" s="39"/>
      <c r="M19" s="41"/>
      <c r="N19" s="40"/>
      <c r="O19" s="39"/>
      <c r="P19" s="41"/>
      <c r="Q19" s="40"/>
      <c r="R19" s="39"/>
      <c r="S19" s="41"/>
      <c r="T19" s="40"/>
      <c r="U19" s="39"/>
      <c r="V19" s="41"/>
      <c r="W19" s="40"/>
      <c r="X19" s="39"/>
      <c r="Y19" s="14"/>
      <c r="Z19" s="13"/>
      <c r="AA19" s="9"/>
      <c r="AB19" s="14"/>
      <c r="AC19" s="10"/>
      <c r="AD19" s="10"/>
      <c r="AE19" s="97"/>
    </row>
    <row r="20" spans="1:31" x14ac:dyDescent="0.25">
      <c r="A20" s="97"/>
      <c r="B20" s="40"/>
      <c r="C20" s="39"/>
      <c r="D20" s="41"/>
      <c r="E20" s="40"/>
      <c r="F20" s="39"/>
      <c r="G20" s="41"/>
      <c r="H20" s="40"/>
      <c r="I20" s="39"/>
      <c r="J20" s="41"/>
      <c r="K20" s="40"/>
      <c r="L20" s="39"/>
      <c r="M20" s="41"/>
      <c r="N20" s="40"/>
      <c r="O20" s="39"/>
      <c r="P20" s="41"/>
      <c r="Q20" s="40"/>
      <c r="R20" s="39"/>
      <c r="S20" s="41"/>
      <c r="T20" s="40"/>
      <c r="U20" s="39"/>
      <c r="V20" s="41"/>
      <c r="W20" s="40"/>
      <c r="X20" s="39"/>
      <c r="Y20" s="14"/>
      <c r="Z20" s="13"/>
      <c r="AA20" s="9"/>
      <c r="AB20" s="14"/>
      <c r="AC20" s="10"/>
      <c r="AD20" s="10"/>
      <c r="AE20" s="97"/>
    </row>
    <row r="21" spans="1:31" x14ac:dyDescent="0.25">
      <c r="A21" s="97"/>
      <c r="B21" s="40"/>
      <c r="C21" s="39"/>
      <c r="D21" s="41"/>
      <c r="E21" s="40"/>
      <c r="F21" s="39"/>
      <c r="G21" s="41"/>
      <c r="H21" s="40"/>
      <c r="I21" s="39"/>
      <c r="J21" s="41"/>
      <c r="K21" s="40"/>
      <c r="L21" s="39"/>
      <c r="M21" s="41"/>
      <c r="N21" s="40"/>
      <c r="O21" s="39"/>
      <c r="P21" s="41"/>
      <c r="Q21" s="40"/>
      <c r="R21" s="39"/>
      <c r="S21" s="41"/>
      <c r="T21" s="40"/>
      <c r="U21" s="39"/>
      <c r="V21" s="41"/>
      <c r="W21" s="40"/>
      <c r="X21" s="39"/>
      <c r="Y21" s="14"/>
      <c r="Z21" s="13"/>
      <c r="AA21" s="9"/>
      <c r="AB21" s="14"/>
      <c r="AC21" s="10"/>
      <c r="AD21" s="10"/>
      <c r="AE21" s="10"/>
    </row>
    <row r="22" spans="1:31" x14ac:dyDescent="0.25">
      <c r="A22" s="10"/>
      <c r="B22" s="40"/>
      <c r="C22" s="39"/>
      <c r="D22" s="41"/>
      <c r="E22" s="40"/>
      <c r="F22" s="39"/>
      <c r="G22" s="41"/>
      <c r="H22" s="40"/>
      <c r="I22" s="39"/>
      <c r="J22" s="41"/>
      <c r="K22" s="40"/>
      <c r="L22" s="39"/>
      <c r="M22" s="41"/>
      <c r="N22" s="40"/>
      <c r="O22" s="39"/>
      <c r="P22" s="41"/>
      <c r="Q22" s="40"/>
      <c r="R22" s="39"/>
      <c r="S22" s="41"/>
      <c r="T22" s="40"/>
      <c r="U22" s="39"/>
      <c r="V22" s="41"/>
      <c r="W22" s="40"/>
      <c r="X22" s="39"/>
      <c r="Y22" s="14"/>
      <c r="Z22" s="13"/>
      <c r="AA22" s="9"/>
      <c r="AB22" s="14"/>
      <c r="AC22" s="10"/>
      <c r="AD22" s="10"/>
      <c r="AE22" s="10"/>
    </row>
    <row r="23" spans="1:31" x14ac:dyDescent="0.25">
      <c r="A23" s="97"/>
      <c r="B23" s="40"/>
      <c r="C23" s="39"/>
      <c r="D23" s="41"/>
      <c r="E23" s="40"/>
      <c r="F23" s="39"/>
      <c r="G23" s="41"/>
      <c r="H23" s="40"/>
      <c r="I23" s="39"/>
      <c r="J23" s="41"/>
      <c r="K23" s="40"/>
      <c r="L23" s="39"/>
      <c r="M23" s="41"/>
      <c r="N23" s="40"/>
      <c r="O23" s="39"/>
      <c r="P23" s="41"/>
      <c r="Q23" s="40"/>
      <c r="R23" s="39"/>
      <c r="S23" s="41"/>
      <c r="T23" s="40"/>
      <c r="U23" s="39"/>
      <c r="V23" s="41"/>
      <c r="W23" s="40"/>
      <c r="X23" s="39"/>
      <c r="Y23" s="14"/>
      <c r="Z23" s="13"/>
      <c r="AA23" s="9"/>
      <c r="AB23" s="14"/>
      <c r="AC23" s="10"/>
      <c r="AD23" s="10"/>
      <c r="AE23" s="10"/>
    </row>
    <row r="24" spans="1:31" x14ac:dyDescent="0.25">
      <c r="A24" s="97"/>
      <c r="B24" s="40"/>
      <c r="C24" s="39"/>
      <c r="D24" s="41"/>
      <c r="E24" s="40"/>
      <c r="F24" s="39"/>
      <c r="G24" s="41"/>
      <c r="H24" s="40"/>
      <c r="I24" s="39"/>
      <c r="J24" s="41"/>
      <c r="K24" s="40"/>
      <c r="L24" s="39"/>
      <c r="M24" s="41"/>
      <c r="N24" s="40"/>
      <c r="O24" s="39"/>
      <c r="P24" s="41"/>
      <c r="Q24" s="40"/>
      <c r="R24" s="39"/>
      <c r="S24" s="41"/>
      <c r="T24" s="40"/>
      <c r="U24" s="39"/>
      <c r="V24" s="41"/>
      <c r="W24" s="40"/>
      <c r="X24" s="39"/>
      <c r="Y24" s="14"/>
      <c r="Z24" s="13"/>
      <c r="AA24" s="9"/>
      <c r="AB24" s="14"/>
      <c r="AC24" s="10"/>
      <c r="AD24" s="10"/>
      <c r="AE24" s="97"/>
    </row>
    <row r="25" spans="1:31" x14ac:dyDescent="0.25">
      <c r="A25" s="97"/>
      <c r="B25" s="40"/>
      <c r="C25" s="39"/>
      <c r="D25" s="41"/>
      <c r="E25" s="40"/>
      <c r="F25" s="39"/>
      <c r="G25" s="41"/>
      <c r="H25" s="40"/>
      <c r="I25" s="39"/>
      <c r="J25" s="41"/>
      <c r="K25" s="40"/>
      <c r="L25" s="39"/>
      <c r="M25" s="41"/>
      <c r="N25" s="40"/>
      <c r="O25" s="39"/>
      <c r="P25" s="41"/>
      <c r="Q25" s="40"/>
      <c r="R25" s="39"/>
      <c r="S25" s="41"/>
      <c r="T25" s="40"/>
      <c r="U25" s="39"/>
      <c r="V25" s="41"/>
      <c r="W25" s="40"/>
      <c r="X25" s="39"/>
      <c r="Y25" s="14"/>
      <c r="Z25" s="13"/>
      <c r="AA25" s="9"/>
      <c r="AB25" s="14"/>
      <c r="AC25" s="10"/>
      <c r="AD25" s="10"/>
      <c r="AE25" s="97"/>
    </row>
    <row r="26" spans="1:31" ht="15.75" thickBot="1" x14ac:dyDescent="0.3">
      <c r="A26" s="143"/>
      <c r="B26" s="136"/>
      <c r="C26" s="54"/>
      <c r="D26" s="67"/>
      <c r="E26" s="136"/>
      <c r="F26" s="54"/>
      <c r="G26" s="67"/>
      <c r="H26" s="136"/>
      <c r="I26" s="54"/>
      <c r="J26" s="67"/>
      <c r="K26" s="136"/>
      <c r="L26" s="54"/>
      <c r="M26" s="67"/>
      <c r="N26" s="136"/>
      <c r="O26" s="54"/>
      <c r="P26" s="67"/>
      <c r="Q26" s="136"/>
      <c r="R26" s="54"/>
      <c r="S26" s="67"/>
      <c r="T26" s="136"/>
      <c r="U26" s="54"/>
      <c r="V26" s="67"/>
      <c r="W26" s="136"/>
      <c r="X26" s="54"/>
      <c r="Y26" s="153"/>
      <c r="Z26" s="17"/>
      <c r="AA26" s="18"/>
      <c r="AB26" s="153"/>
      <c r="AC26" s="12"/>
      <c r="AD26" s="12"/>
      <c r="AE26" s="143"/>
    </row>
  </sheetData>
  <mergeCells count="46">
    <mergeCell ref="A1:G1"/>
    <mergeCell ref="A3:G3"/>
    <mergeCell ref="A5:G5"/>
    <mergeCell ref="A7:A11"/>
    <mergeCell ref="B7:D7"/>
    <mergeCell ref="B8:B10"/>
    <mergeCell ref="C8:C10"/>
    <mergeCell ref="D8:D10"/>
    <mergeCell ref="H7:J7"/>
    <mergeCell ref="K7:M7"/>
    <mergeCell ref="N8:N10"/>
    <mergeCell ref="O8:O10"/>
    <mergeCell ref="T8:V8"/>
    <mergeCell ref="AD7:AD11"/>
    <mergeCell ref="AE7:AE11"/>
    <mergeCell ref="N7:P7"/>
    <mergeCell ref="T7:V7"/>
    <mergeCell ref="W7:Y7"/>
    <mergeCell ref="T9:T10"/>
    <mergeCell ref="V9:V10"/>
    <mergeCell ref="AA9:AA10"/>
    <mergeCell ref="AB9:AB10"/>
    <mergeCell ref="U9:U10"/>
    <mergeCell ref="I8:I10"/>
    <mergeCell ref="J8:J10"/>
    <mergeCell ref="K8:K10"/>
    <mergeCell ref="L8:L10"/>
    <mergeCell ref="M8:M10"/>
    <mergeCell ref="E7:G7"/>
    <mergeCell ref="E8:E10"/>
    <mergeCell ref="F8:F10"/>
    <mergeCell ref="G8:G10"/>
    <mergeCell ref="H8:H10"/>
    <mergeCell ref="P8:P10"/>
    <mergeCell ref="AC7:AC11"/>
    <mergeCell ref="W8:Y8"/>
    <mergeCell ref="W9:W10"/>
    <mergeCell ref="X9:X10"/>
    <mergeCell ref="Y9:Y10"/>
    <mergeCell ref="Z7:AB7"/>
    <mergeCell ref="Z8:AB8"/>
    <mergeCell ref="Z9:Z10"/>
    <mergeCell ref="Q7:S7"/>
    <mergeCell ref="Q8:Q10"/>
    <mergeCell ref="R8:R10"/>
    <mergeCell ref="S8:S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"/>
  <sheetViews>
    <sheetView workbookViewId="0">
      <pane xSplit="1" topLeftCell="B1" activePane="topRight" state="frozen"/>
      <selection pane="topRight" activeCell="AS7" sqref="AS7:AS17"/>
    </sheetView>
  </sheetViews>
  <sheetFormatPr defaultRowHeight="15" x14ac:dyDescent="0.25"/>
  <cols>
    <col min="1" max="1" width="11.42578125" customWidth="1"/>
    <col min="2" max="2" width="12.7109375" customWidth="1"/>
    <col min="3" max="3" width="12.140625" customWidth="1"/>
    <col min="4" max="12" width="10" customWidth="1"/>
    <col min="13" max="15" width="9.85546875" customWidth="1"/>
    <col min="16" max="21" width="13.28515625" customWidth="1"/>
    <col min="22" max="30" width="15.7109375" customWidth="1"/>
    <col min="31" max="33" width="14.28515625" customWidth="1"/>
    <col min="34" max="39" width="13.140625" customWidth="1"/>
    <col min="40" max="40" width="15.5703125" customWidth="1"/>
    <col min="41" max="42" width="12.42578125" customWidth="1"/>
    <col min="43" max="43" width="12.7109375" customWidth="1"/>
    <col min="44" max="44" width="20.140625" customWidth="1"/>
    <col min="283" max="283" width="17" customWidth="1"/>
    <col min="286" max="286" width="17.42578125" customWidth="1"/>
    <col min="289" max="289" width="19.28515625" customWidth="1"/>
    <col min="290" max="290" width="9.42578125" customWidth="1"/>
    <col min="539" max="539" width="17" customWidth="1"/>
    <col min="542" max="542" width="17.42578125" customWidth="1"/>
    <col min="545" max="545" width="19.28515625" customWidth="1"/>
    <col min="546" max="546" width="9.42578125" customWidth="1"/>
    <col min="795" max="795" width="17" customWidth="1"/>
    <col min="798" max="798" width="17.42578125" customWidth="1"/>
    <col min="801" max="801" width="19.28515625" customWidth="1"/>
    <col min="802" max="802" width="9.42578125" customWidth="1"/>
    <col min="1051" max="1051" width="17" customWidth="1"/>
    <col min="1054" max="1054" width="17.42578125" customWidth="1"/>
    <col min="1057" max="1057" width="19.28515625" customWidth="1"/>
    <col min="1058" max="1058" width="9.42578125" customWidth="1"/>
    <col min="1307" max="1307" width="17" customWidth="1"/>
    <col min="1310" max="1310" width="17.42578125" customWidth="1"/>
    <col min="1313" max="1313" width="19.28515625" customWidth="1"/>
    <col min="1314" max="1314" width="9.42578125" customWidth="1"/>
    <col min="1563" max="1563" width="17" customWidth="1"/>
    <col min="1566" max="1566" width="17.42578125" customWidth="1"/>
    <col min="1569" max="1569" width="19.28515625" customWidth="1"/>
    <col min="1570" max="1570" width="9.42578125" customWidth="1"/>
    <col min="1819" max="1819" width="17" customWidth="1"/>
    <col min="1822" max="1822" width="17.42578125" customWidth="1"/>
    <col min="1825" max="1825" width="19.28515625" customWidth="1"/>
    <col min="1826" max="1826" width="9.42578125" customWidth="1"/>
    <col min="2075" max="2075" width="17" customWidth="1"/>
    <col min="2078" max="2078" width="17.42578125" customWidth="1"/>
    <col min="2081" max="2081" width="19.28515625" customWidth="1"/>
    <col min="2082" max="2082" width="9.42578125" customWidth="1"/>
    <col min="2331" max="2331" width="17" customWidth="1"/>
    <col min="2334" max="2334" width="17.42578125" customWidth="1"/>
    <col min="2337" max="2337" width="19.28515625" customWidth="1"/>
    <col min="2338" max="2338" width="9.42578125" customWidth="1"/>
    <col min="2587" max="2587" width="17" customWidth="1"/>
    <col min="2590" max="2590" width="17.42578125" customWidth="1"/>
    <col min="2593" max="2593" width="19.28515625" customWidth="1"/>
    <col min="2594" max="2594" width="9.42578125" customWidth="1"/>
    <col min="2843" max="2843" width="17" customWidth="1"/>
    <col min="2846" max="2846" width="17.42578125" customWidth="1"/>
    <col min="2849" max="2849" width="19.28515625" customWidth="1"/>
    <col min="2850" max="2850" width="9.42578125" customWidth="1"/>
    <col min="3099" max="3099" width="17" customWidth="1"/>
    <col min="3102" max="3102" width="17.42578125" customWidth="1"/>
    <col min="3105" max="3105" width="19.28515625" customWidth="1"/>
    <col min="3106" max="3106" width="9.42578125" customWidth="1"/>
    <col min="3355" max="3355" width="17" customWidth="1"/>
    <col min="3358" max="3358" width="17.42578125" customWidth="1"/>
    <col min="3361" max="3361" width="19.28515625" customWidth="1"/>
    <col min="3362" max="3362" width="9.42578125" customWidth="1"/>
    <col min="3611" max="3611" width="17" customWidth="1"/>
    <col min="3614" max="3614" width="17.42578125" customWidth="1"/>
    <col min="3617" max="3617" width="19.28515625" customWidth="1"/>
    <col min="3618" max="3618" width="9.42578125" customWidth="1"/>
    <col min="3867" max="3867" width="17" customWidth="1"/>
    <col min="3870" max="3870" width="17.42578125" customWidth="1"/>
    <col min="3873" max="3873" width="19.28515625" customWidth="1"/>
    <col min="3874" max="3874" width="9.42578125" customWidth="1"/>
    <col min="4123" max="4123" width="17" customWidth="1"/>
    <col min="4126" max="4126" width="17.42578125" customWidth="1"/>
    <col min="4129" max="4129" width="19.28515625" customWidth="1"/>
    <col min="4130" max="4130" width="9.42578125" customWidth="1"/>
    <col min="4379" max="4379" width="17" customWidth="1"/>
    <col min="4382" max="4382" width="17.42578125" customWidth="1"/>
    <col min="4385" max="4385" width="19.28515625" customWidth="1"/>
    <col min="4386" max="4386" width="9.42578125" customWidth="1"/>
    <col min="4635" max="4635" width="17" customWidth="1"/>
    <col min="4638" max="4638" width="17.42578125" customWidth="1"/>
    <col min="4641" max="4641" width="19.28515625" customWidth="1"/>
    <col min="4642" max="4642" width="9.42578125" customWidth="1"/>
    <col min="4891" max="4891" width="17" customWidth="1"/>
    <col min="4894" max="4894" width="17.42578125" customWidth="1"/>
    <col min="4897" max="4897" width="19.28515625" customWidth="1"/>
    <col min="4898" max="4898" width="9.42578125" customWidth="1"/>
    <col min="5147" max="5147" width="17" customWidth="1"/>
    <col min="5150" max="5150" width="17.42578125" customWidth="1"/>
    <col min="5153" max="5153" width="19.28515625" customWidth="1"/>
    <col min="5154" max="5154" width="9.42578125" customWidth="1"/>
    <col min="5403" max="5403" width="17" customWidth="1"/>
    <col min="5406" max="5406" width="17.42578125" customWidth="1"/>
    <col min="5409" max="5409" width="19.28515625" customWidth="1"/>
    <col min="5410" max="5410" width="9.42578125" customWidth="1"/>
    <col min="5659" max="5659" width="17" customWidth="1"/>
    <col min="5662" max="5662" width="17.42578125" customWidth="1"/>
    <col min="5665" max="5665" width="19.28515625" customWidth="1"/>
    <col min="5666" max="5666" width="9.42578125" customWidth="1"/>
    <col min="5915" max="5915" width="17" customWidth="1"/>
    <col min="5918" max="5918" width="17.42578125" customWidth="1"/>
    <col min="5921" max="5921" width="19.28515625" customWidth="1"/>
    <col min="5922" max="5922" width="9.42578125" customWidth="1"/>
    <col min="6171" max="6171" width="17" customWidth="1"/>
    <col min="6174" max="6174" width="17.42578125" customWidth="1"/>
    <col min="6177" max="6177" width="19.28515625" customWidth="1"/>
    <col min="6178" max="6178" width="9.42578125" customWidth="1"/>
    <col min="6427" max="6427" width="17" customWidth="1"/>
    <col min="6430" max="6430" width="17.42578125" customWidth="1"/>
    <col min="6433" max="6433" width="19.28515625" customWidth="1"/>
    <col min="6434" max="6434" width="9.42578125" customWidth="1"/>
    <col min="6683" max="6683" width="17" customWidth="1"/>
    <col min="6686" max="6686" width="17.42578125" customWidth="1"/>
    <col min="6689" max="6689" width="19.28515625" customWidth="1"/>
    <col min="6690" max="6690" width="9.42578125" customWidth="1"/>
    <col min="6939" max="6939" width="17" customWidth="1"/>
    <col min="6942" max="6942" width="17.42578125" customWidth="1"/>
    <col min="6945" max="6945" width="19.28515625" customWidth="1"/>
    <col min="6946" max="6946" width="9.42578125" customWidth="1"/>
    <col min="7195" max="7195" width="17" customWidth="1"/>
    <col min="7198" max="7198" width="17.42578125" customWidth="1"/>
    <col min="7201" max="7201" width="19.28515625" customWidth="1"/>
    <col min="7202" max="7202" width="9.42578125" customWidth="1"/>
    <col min="7451" max="7451" width="17" customWidth="1"/>
    <col min="7454" max="7454" width="17.42578125" customWidth="1"/>
    <col min="7457" max="7457" width="19.28515625" customWidth="1"/>
    <col min="7458" max="7458" width="9.42578125" customWidth="1"/>
    <col min="7707" max="7707" width="17" customWidth="1"/>
    <col min="7710" max="7710" width="17.42578125" customWidth="1"/>
    <col min="7713" max="7713" width="19.28515625" customWidth="1"/>
    <col min="7714" max="7714" width="9.42578125" customWidth="1"/>
    <col min="7963" max="7963" width="17" customWidth="1"/>
    <col min="7966" max="7966" width="17.42578125" customWidth="1"/>
    <col min="7969" max="7969" width="19.28515625" customWidth="1"/>
    <col min="7970" max="7970" width="9.42578125" customWidth="1"/>
    <col min="8219" max="8219" width="17" customWidth="1"/>
    <col min="8222" max="8222" width="17.42578125" customWidth="1"/>
    <col min="8225" max="8225" width="19.28515625" customWidth="1"/>
    <col min="8226" max="8226" width="9.42578125" customWidth="1"/>
    <col min="8475" max="8475" width="17" customWidth="1"/>
    <col min="8478" max="8478" width="17.42578125" customWidth="1"/>
    <col min="8481" max="8481" width="19.28515625" customWidth="1"/>
    <col min="8482" max="8482" width="9.42578125" customWidth="1"/>
    <col min="8731" max="8731" width="17" customWidth="1"/>
    <col min="8734" max="8734" width="17.42578125" customWidth="1"/>
    <col min="8737" max="8737" width="19.28515625" customWidth="1"/>
    <col min="8738" max="8738" width="9.42578125" customWidth="1"/>
    <col min="8987" max="8987" width="17" customWidth="1"/>
    <col min="8990" max="8990" width="17.42578125" customWidth="1"/>
    <col min="8993" max="8993" width="19.28515625" customWidth="1"/>
    <col min="8994" max="8994" width="9.42578125" customWidth="1"/>
    <col min="9243" max="9243" width="17" customWidth="1"/>
    <col min="9246" max="9246" width="17.42578125" customWidth="1"/>
    <col min="9249" max="9249" width="19.28515625" customWidth="1"/>
    <col min="9250" max="9250" width="9.42578125" customWidth="1"/>
    <col min="9499" max="9499" width="17" customWidth="1"/>
    <col min="9502" max="9502" width="17.42578125" customWidth="1"/>
    <col min="9505" max="9505" width="19.28515625" customWidth="1"/>
    <col min="9506" max="9506" width="9.42578125" customWidth="1"/>
    <col min="9755" max="9755" width="17" customWidth="1"/>
    <col min="9758" max="9758" width="17.42578125" customWidth="1"/>
    <col min="9761" max="9761" width="19.28515625" customWidth="1"/>
    <col min="9762" max="9762" width="9.42578125" customWidth="1"/>
    <col min="10011" max="10011" width="17" customWidth="1"/>
    <col min="10014" max="10014" width="17.42578125" customWidth="1"/>
    <col min="10017" max="10017" width="19.28515625" customWidth="1"/>
    <col min="10018" max="10018" width="9.42578125" customWidth="1"/>
    <col min="10267" max="10267" width="17" customWidth="1"/>
    <col min="10270" max="10270" width="17.42578125" customWidth="1"/>
    <col min="10273" max="10273" width="19.28515625" customWidth="1"/>
    <col min="10274" max="10274" width="9.42578125" customWidth="1"/>
    <col min="10523" max="10523" width="17" customWidth="1"/>
    <col min="10526" max="10526" width="17.42578125" customWidth="1"/>
    <col min="10529" max="10529" width="19.28515625" customWidth="1"/>
    <col min="10530" max="10530" width="9.42578125" customWidth="1"/>
    <col min="10779" max="10779" width="17" customWidth="1"/>
    <col min="10782" max="10782" width="17.42578125" customWidth="1"/>
    <col min="10785" max="10785" width="19.28515625" customWidth="1"/>
    <col min="10786" max="10786" width="9.42578125" customWidth="1"/>
    <col min="11035" max="11035" width="17" customWidth="1"/>
    <col min="11038" max="11038" width="17.42578125" customWidth="1"/>
    <col min="11041" max="11041" width="19.28515625" customWidth="1"/>
    <col min="11042" max="11042" width="9.42578125" customWidth="1"/>
    <col min="11291" max="11291" width="17" customWidth="1"/>
    <col min="11294" max="11294" width="17.42578125" customWidth="1"/>
    <col min="11297" max="11297" width="19.28515625" customWidth="1"/>
    <col min="11298" max="11298" width="9.42578125" customWidth="1"/>
    <col min="11547" max="11547" width="17" customWidth="1"/>
    <col min="11550" max="11550" width="17.42578125" customWidth="1"/>
    <col min="11553" max="11553" width="19.28515625" customWidth="1"/>
    <col min="11554" max="11554" width="9.42578125" customWidth="1"/>
    <col min="11803" max="11803" width="17" customWidth="1"/>
    <col min="11806" max="11806" width="17.42578125" customWidth="1"/>
    <col min="11809" max="11809" width="19.28515625" customWidth="1"/>
    <col min="11810" max="11810" width="9.42578125" customWidth="1"/>
    <col min="12059" max="12059" width="17" customWidth="1"/>
    <col min="12062" max="12062" width="17.42578125" customWidth="1"/>
    <col min="12065" max="12065" width="19.28515625" customWidth="1"/>
    <col min="12066" max="12066" width="9.42578125" customWidth="1"/>
    <col min="12315" max="12315" width="17" customWidth="1"/>
    <col min="12318" max="12318" width="17.42578125" customWidth="1"/>
    <col min="12321" max="12321" width="19.28515625" customWidth="1"/>
    <col min="12322" max="12322" width="9.42578125" customWidth="1"/>
    <col min="12571" max="12571" width="17" customWidth="1"/>
    <col min="12574" max="12574" width="17.42578125" customWidth="1"/>
    <col min="12577" max="12577" width="19.28515625" customWidth="1"/>
    <col min="12578" max="12578" width="9.42578125" customWidth="1"/>
    <col min="12827" max="12827" width="17" customWidth="1"/>
    <col min="12830" max="12830" width="17.42578125" customWidth="1"/>
    <col min="12833" max="12833" width="19.28515625" customWidth="1"/>
    <col min="12834" max="12834" width="9.42578125" customWidth="1"/>
    <col min="13083" max="13083" width="17" customWidth="1"/>
    <col min="13086" max="13086" width="17.42578125" customWidth="1"/>
    <col min="13089" max="13089" width="19.28515625" customWidth="1"/>
    <col min="13090" max="13090" width="9.42578125" customWidth="1"/>
    <col min="13339" max="13339" width="17" customWidth="1"/>
    <col min="13342" max="13342" width="17.42578125" customWidth="1"/>
    <col min="13345" max="13345" width="19.28515625" customWidth="1"/>
    <col min="13346" max="13346" width="9.42578125" customWidth="1"/>
    <col min="13595" max="13595" width="17" customWidth="1"/>
    <col min="13598" max="13598" width="17.42578125" customWidth="1"/>
    <col min="13601" max="13601" width="19.28515625" customWidth="1"/>
    <col min="13602" max="13602" width="9.42578125" customWidth="1"/>
    <col min="13851" max="13851" width="17" customWidth="1"/>
    <col min="13854" max="13854" width="17.42578125" customWidth="1"/>
    <col min="13857" max="13857" width="19.28515625" customWidth="1"/>
    <col min="13858" max="13858" width="9.42578125" customWidth="1"/>
    <col min="14107" max="14107" width="17" customWidth="1"/>
    <col min="14110" max="14110" width="17.42578125" customWidth="1"/>
    <col min="14113" max="14113" width="19.28515625" customWidth="1"/>
    <col min="14114" max="14114" width="9.42578125" customWidth="1"/>
    <col min="14363" max="14363" width="17" customWidth="1"/>
    <col min="14366" max="14366" width="17.42578125" customWidth="1"/>
    <col min="14369" max="14369" width="19.28515625" customWidth="1"/>
    <col min="14370" max="14370" width="9.42578125" customWidth="1"/>
    <col min="14619" max="14619" width="17" customWidth="1"/>
    <col min="14622" max="14622" width="17.42578125" customWidth="1"/>
    <col min="14625" max="14625" width="19.28515625" customWidth="1"/>
    <col min="14626" max="14626" width="9.42578125" customWidth="1"/>
    <col min="14875" max="14875" width="17" customWidth="1"/>
    <col min="14878" max="14878" width="17.42578125" customWidth="1"/>
    <col min="14881" max="14881" width="19.28515625" customWidth="1"/>
    <col min="14882" max="14882" width="9.42578125" customWidth="1"/>
    <col min="15131" max="15131" width="17" customWidth="1"/>
    <col min="15134" max="15134" width="17.42578125" customWidth="1"/>
    <col min="15137" max="15137" width="19.28515625" customWidth="1"/>
    <col min="15138" max="15138" width="9.42578125" customWidth="1"/>
    <col min="15387" max="15387" width="17" customWidth="1"/>
    <col min="15390" max="15390" width="17.42578125" customWidth="1"/>
    <col min="15393" max="15393" width="19.28515625" customWidth="1"/>
    <col min="15394" max="15394" width="9.42578125" customWidth="1"/>
    <col min="15643" max="15643" width="17" customWidth="1"/>
    <col min="15646" max="15646" width="17.42578125" customWidth="1"/>
    <col min="15649" max="15649" width="19.28515625" customWidth="1"/>
    <col min="15650" max="15650" width="9.42578125" customWidth="1"/>
    <col min="15899" max="15899" width="17" customWidth="1"/>
    <col min="15902" max="15902" width="17.42578125" customWidth="1"/>
    <col min="15905" max="15905" width="19.28515625" customWidth="1"/>
    <col min="15906" max="15906" width="9.42578125" customWidth="1"/>
    <col min="16155" max="16155" width="17" customWidth="1"/>
    <col min="16158" max="16158" width="17.42578125" customWidth="1"/>
    <col min="16161" max="16161" width="19.28515625" customWidth="1"/>
    <col min="16162" max="16162" width="9.42578125" customWidth="1"/>
  </cols>
  <sheetData>
    <row r="1" spans="1:45" ht="18" x14ac:dyDescent="0.25">
      <c r="A1" s="1" t="s">
        <v>25</v>
      </c>
      <c r="B1" s="1"/>
    </row>
    <row r="3" spans="1:45" ht="18" x14ac:dyDescent="0.25">
      <c r="A3" s="2" t="s">
        <v>7</v>
      </c>
      <c r="B3" s="2"/>
    </row>
    <row r="5" spans="1:45" ht="15.75" x14ac:dyDescent="0.25">
      <c r="A5" s="3" t="s">
        <v>34</v>
      </c>
      <c r="B5" s="4"/>
      <c r="C5" s="4"/>
      <c r="D5" s="4"/>
      <c r="E5" s="4"/>
      <c r="F5" s="4"/>
    </row>
    <row r="6" spans="1:45" ht="15.75" thickBot="1" x14ac:dyDescent="0.3"/>
    <row r="7" spans="1:45" ht="61.5" customHeight="1" thickBot="1" x14ac:dyDescent="0.3">
      <c r="A7" s="208" t="s">
        <v>0</v>
      </c>
      <c r="B7" s="211" t="s">
        <v>6</v>
      </c>
      <c r="C7" s="212"/>
      <c r="D7" s="213"/>
      <c r="E7" s="211" t="s">
        <v>9</v>
      </c>
      <c r="F7" s="212"/>
      <c r="G7" s="213"/>
      <c r="H7" s="211" t="s">
        <v>8</v>
      </c>
      <c r="I7" s="212"/>
      <c r="J7" s="213"/>
      <c r="K7" s="211" t="s">
        <v>87</v>
      </c>
      <c r="L7" s="212"/>
      <c r="M7" s="213"/>
      <c r="N7" s="211" t="s">
        <v>87</v>
      </c>
      <c r="O7" s="212"/>
      <c r="P7" s="213"/>
      <c r="Q7" s="211" t="s">
        <v>87</v>
      </c>
      <c r="R7" s="212"/>
      <c r="S7" s="213"/>
      <c r="T7" s="211" t="s">
        <v>90</v>
      </c>
      <c r="U7" s="212"/>
      <c r="V7" s="213"/>
      <c r="W7" s="211" t="s">
        <v>90</v>
      </c>
      <c r="X7" s="212"/>
      <c r="Y7" s="213"/>
      <c r="Z7" s="211" t="s">
        <v>90</v>
      </c>
      <c r="AA7" s="212"/>
      <c r="AB7" s="213"/>
      <c r="AC7" s="198" t="s">
        <v>26</v>
      </c>
      <c r="AD7" s="199"/>
      <c r="AE7" s="200"/>
      <c r="AF7" s="198" t="s">
        <v>92</v>
      </c>
      <c r="AG7" s="199"/>
      <c r="AH7" s="200"/>
      <c r="AI7" s="198" t="s">
        <v>29</v>
      </c>
      <c r="AJ7" s="199"/>
      <c r="AK7" s="200"/>
      <c r="AL7" s="198" t="s">
        <v>28</v>
      </c>
      <c r="AM7" s="199"/>
      <c r="AN7" s="200"/>
      <c r="AO7" s="198" t="s">
        <v>11</v>
      </c>
      <c r="AP7" s="199"/>
      <c r="AQ7" s="200"/>
      <c r="AR7" s="207" t="s">
        <v>3</v>
      </c>
      <c r="AS7" s="208" t="s">
        <v>2</v>
      </c>
    </row>
    <row r="8" spans="1:45" ht="20.25" customHeight="1" thickBot="1" x14ac:dyDescent="0.3">
      <c r="A8" s="209"/>
      <c r="B8" s="73"/>
      <c r="C8" s="74"/>
      <c r="D8" s="70"/>
      <c r="E8" s="73"/>
      <c r="F8" s="74"/>
      <c r="G8" s="70"/>
      <c r="H8" s="73"/>
      <c r="I8" s="74"/>
      <c r="J8" s="70"/>
      <c r="K8" s="211" t="s">
        <v>4</v>
      </c>
      <c r="L8" s="212"/>
      <c r="M8" s="213"/>
      <c r="N8" s="211" t="s">
        <v>1</v>
      </c>
      <c r="O8" s="212"/>
      <c r="P8" s="213"/>
      <c r="Q8" s="211" t="s">
        <v>35</v>
      </c>
      <c r="R8" s="212"/>
      <c r="S8" s="213"/>
      <c r="T8" s="211" t="s">
        <v>4</v>
      </c>
      <c r="U8" s="212"/>
      <c r="V8" s="213"/>
      <c r="W8" s="211" t="s">
        <v>1</v>
      </c>
      <c r="X8" s="212"/>
      <c r="Y8" s="213"/>
      <c r="Z8" s="211" t="s">
        <v>35</v>
      </c>
      <c r="AA8" s="212"/>
      <c r="AB8" s="213"/>
      <c r="AC8" s="207" t="s">
        <v>4</v>
      </c>
      <c r="AD8" s="207" t="s">
        <v>1</v>
      </c>
      <c r="AE8" s="207" t="s">
        <v>35</v>
      </c>
      <c r="AF8" s="207" t="s">
        <v>4</v>
      </c>
      <c r="AG8" s="207" t="s">
        <v>1</v>
      </c>
      <c r="AH8" s="207" t="s">
        <v>35</v>
      </c>
      <c r="AI8" s="207" t="s">
        <v>4</v>
      </c>
      <c r="AJ8" s="207" t="s">
        <v>1</v>
      </c>
      <c r="AK8" s="207" t="s">
        <v>35</v>
      </c>
      <c r="AL8" s="207" t="s">
        <v>4</v>
      </c>
      <c r="AM8" s="207" t="s">
        <v>1</v>
      </c>
      <c r="AN8" s="207" t="s">
        <v>35</v>
      </c>
      <c r="AO8" s="75"/>
      <c r="AP8" s="75"/>
      <c r="AQ8" s="75"/>
      <c r="AR8" s="214"/>
      <c r="AS8" s="209"/>
    </row>
    <row r="9" spans="1:45" ht="19.5" customHeight="1" thickBot="1" x14ac:dyDescent="0.3">
      <c r="A9" s="209"/>
      <c r="B9" s="51" t="s">
        <v>4</v>
      </c>
      <c r="C9" s="52" t="s">
        <v>1</v>
      </c>
      <c r="D9" s="52" t="s">
        <v>35</v>
      </c>
      <c r="E9" s="51" t="s">
        <v>4</v>
      </c>
      <c r="F9" s="52" t="s">
        <v>1</v>
      </c>
      <c r="G9" s="52" t="s">
        <v>35</v>
      </c>
      <c r="H9" s="51" t="s">
        <v>4</v>
      </c>
      <c r="I9" s="52" t="s">
        <v>1</v>
      </c>
      <c r="J9" s="52" t="s">
        <v>35</v>
      </c>
      <c r="K9" s="51" t="s">
        <v>88</v>
      </c>
      <c r="L9" s="52" t="s">
        <v>89</v>
      </c>
      <c r="M9" s="52" t="s">
        <v>46</v>
      </c>
      <c r="N9" s="51" t="s">
        <v>88</v>
      </c>
      <c r="O9" s="52" t="s">
        <v>89</v>
      </c>
      <c r="P9" s="52" t="s">
        <v>46</v>
      </c>
      <c r="Q9" s="51" t="s">
        <v>88</v>
      </c>
      <c r="R9" s="52" t="s">
        <v>89</v>
      </c>
      <c r="S9" s="52" t="s">
        <v>46</v>
      </c>
      <c r="T9" s="51" t="s">
        <v>47</v>
      </c>
      <c r="U9" s="52" t="s">
        <v>91</v>
      </c>
      <c r="V9" s="20" t="s">
        <v>83</v>
      </c>
      <c r="W9" s="51" t="s">
        <v>47</v>
      </c>
      <c r="X9" s="52" t="s">
        <v>91</v>
      </c>
      <c r="Y9" s="20" t="s">
        <v>83</v>
      </c>
      <c r="Z9" s="51" t="s">
        <v>47</v>
      </c>
      <c r="AA9" s="52" t="s">
        <v>91</v>
      </c>
      <c r="AB9" s="20" t="s">
        <v>83</v>
      </c>
      <c r="AC9" s="206"/>
      <c r="AD9" s="206"/>
      <c r="AE9" s="206"/>
      <c r="AF9" s="206"/>
      <c r="AG9" s="206"/>
      <c r="AH9" s="206"/>
      <c r="AI9" s="206"/>
      <c r="AJ9" s="206"/>
      <c r="AK9" s="206"/>
      <c r="AL9" s="206"/>
      <c r="AM9" s="206"/>
      <c r="AN9" s="206"/>
      <c r="AO9" s="53" t="s">
        <v>4</v>
      </c>
      <c r="AP9" s="53" t="s">
        <v>1</v>
      </c>
      <c r="AQ9" s="53" t="s">
        <v>35</v>
      </c>
      <c r="AR9" s="214"/>
      <c r="AS9" s="209"/>
    </row>
    <row r="10" spans="1:45" ht="15.75" thickBot="1" x14ac:dyDescent="0.3">
      <c r="A10" s="210"/>
      <c r="B10" s="20">
        <v>10</v>
      </c>
      <c r="C10" s="69">
        <v>10</v>
      </c>
      <c r="D10" s="69">
        <v>10</v>
      </c>
      <c r="E10" s="20">
        <v>10</v>
      </c>
      <c r="F10" s="69">
        <v>10</v>
      </c>
      <c r="G10" s="20">
        <v>10</v>
      </c>
      <c r="H10" s="20">
        <v>10</v>
      </c>
      <c r="I10" s="69">
        <v>10</v>
      </c>
      <c r="J10" s="20">
        <v>10</v>
      </c>
      <c r="K10" s="20">
        <v>5</v>
      </c>
      <c r="L10" s="69">
        <v>5</v>
      </c>
      <c r="M10" s="20">
        <v>5</v>
      </c>
      <c r="N10" s="20">
        <v>5</v>
      </c>
      <c r="O10" s="69">
        <v>5</v>
      </c>
      <c r="P10" s="20">
        <v>5</v>
      </c>
      <c r="Q10" s="20">
        <v>5</v>
      </c>
      <c r="R10" s="69">
        <v>5</v>
      </c>
      <c r="S10" s="20">
        <v>5</v>
      </c>
      <c r="T10" s="20">
        <v>5</v>
      </c>
      <c r="U10" s="20">
        <v>5</v>
      </c>
      <c r="V10" s="20">
        <v>5</v>
      </c>
      <c r="W10" s="20">
        <v>5</v>
      </c>
      <c r="X10" s="20">
        <v>5</v>
      </c>
      <c r="Y10" s="20">
        <v>5</v>
      </c>
      <c r="Z10" s="20">
        <v>5</v>
      </c>
      <c r="AA10" s="20">
        <v>5</v>
      </c>
      <c r="AB10" s="20">
        <v>5</v>
      </c>
      <c r="AC10" s="20">
        <v>10</v>
      </c>
      <c r="AD10" s="20">
        <v>10</v>
      </c>
      <c r="AE10" s="20">
        <v>10</v>
      </c>
      <c r="AF10" s="20">
        <v>10</v>
      </c>
      <c r="AG10" s="20">
        <v>10</v>
      </c>
      <c r="AH10" s="20">
        <v>10</v>
      </c>
      <c r="AI10" s="20">
        <v>10</v>
      </c>
      <c r="AJ10" s="20">
        <v>10</v>
      </c>
      <c r="AK10" s="20">
        <v>10</v>
      </c>
      <c r="AL10" s="20">
        <v>10</v>
      </c>
      <c r="AM10" s="20">
        <v>10</v>
      </c>
      <c r="AN10" s="20">
        <v>10</v>
      </c>
      <c r="AO10" s="20">
        <v>5</v>
      </c>
      <c r="AP10" s="20">
        <v>5</v>
      </c>
      <c r="AQ10" s="20">
        <v>5</v>
      </c>
      <c r="AR10" s="206"/>
      <c r="AS10" s="210"/>
    </row>
    <row r="11" spans="1:45" x14ac:dyDescent="0.25">
      <c r="A11" s="97"/>
      <c r="B11" s="40"/>
      <c r="C11" s="39"/>
      <c r="D11" s="41"/>
      <c r="E11" s="40"/>
      <c r="F11" s="39"/>
      <c r="G11" s="41"/>
      <c r="H11" s="40"/>
      <c r="I11" s="39"/>
      <c r="J11" s="41"/>
      <c r="K11" s="40"/>
      <c r="L11" s="39"/>
      <c r="M11" s="41"/>
      <c r="N11" s="40"/>
      <c r="O11" s="39"/>
      <c r="P11" s="41"/>
      <c r="Q11" s="40"/>
      <c r="R11" s="39"/>
      <c r="S11" s="41"/>
      <c r="T11" s="40"/>
      <c r="U11" s="39"/>
      <c r="V11" s="41"/>
      <c r="W11" s="40"/>
      <c r="X11" s="39"/>
      <c r="Y11" s="41"/>
      <c r="Z11" s="40"/>
      <c r="AA11" s="39"/>
      <c r="AB11" s="41"/>
      <c r="AC11" s="40"/>
      <c r="AD11" s="39"/>
      <c r="AE11" s="41"/>
      <c r="AF11" s="40"/>
      <c r="AG11" s="39"/>
      <c r="AH11" s="41"/>
      <c r="AI11" s="40"/>
      <c r="AJ11" s="39"/>
      <c r="AK11" s="41"/>
      <c r="AL11" s="40"/>
      <c r="AM11" s="39"/>
      <c r="AN11" s="41"/>
      <c r="AO11" s="40"/>
      <c r="AP11" s="39"/>
      <c r="AQ11" s="41"/>
      <c r="AR11" s="11"/>
      <c r="AS11" s="115"/>
    </row>
    <row r="12" spans="1:45" x14ac:dyDescent="0.25">
      <c r="A12" s="23">
        <v>8</v>
      </c>
      <c r="B12" s="40">
        <v>8</v>
      </c>
      <c r="C12" s="39">
        <v>9</v>
      </c>
      <c r="D12" s="41">
        <v>8</v>
      </c>
      <c r="E12" s="40">
        <v>9</v>
      </c>
      <c r="F12" s="39">
        <v>8</v>
      </c>
      <c r="G12" s="41">
        <v>8</v>
      </c>
      <c r="H12" s="40">
        <v>8</v>
      </c>
      <c r="I12" s="39">
        <v>9</v>
      </c>
      <c r="J12" s="41">
        <v>8</v>
      </c>
      <c r="K12" s="40">
        <v>4</v>
      </c>
      <c r="L12" s="39">
        <v>4</v>
      </c>
      <c r="M12" s="41">
        <v>4</v>
      </c>
      <c r="N12" s="40">
        <v>4</v>
      </c>
      <c r="O12" s="39">
        <v>5</v>
      </c>
      <c r="P12" s="41">
        <v>5</v>
      </c>
      <c r="Q12" s="40">
        <v>5</v>
      </c>
      <c r="R12" s="39">
        <v>4</v>
      </c>
      <c r="S12" s="41">
        <v>4</v>
      </c>
      <c r="T12" s="40">
        <v>4</v>
      </c>
      <c r="U12" s="39">
        <v>4</v>
      </c>
      <c r="V12" s="41">
        <v>4</v>
      </c>
      <c r="W12" s="40">
        <v>3</v>
      </c>
      <c r="X12" s="39">
        <v>3</v>
      </c>
      <c r="Y12" s="41">
        <v>3</v>
      </c>
      <c r="Z12" s="40">
        <v>5</v>
      </c>
      <c r="AA12" s="39">
        <v>4</v>
      </c>
      <c r="AB12" s="41">
        <v>4</v>
      </c>
      <c r="AC12" s="40">
        <v>8</v>
      </c>
      <c r="AD12" s="39">
        <v>9</v>
      </c>
      <c r="AE12" s="41">
        <v>7</v>
      </c>
      <c r="AF12" s="40">
        <v>9</v>
      </c>
      <c r="AG12" s="39">
        <v>8</v>
      </c>
      <c r="AH12" s="41">
        <v>8</v>
      </c>
      <c r="AI12" s="40">
        <v>8</v>
      </c>
      <c r="AJ12" s="39">
        <v>8</v>
      </c>
      <c r="AK12" s="41">
        <v>7</v>
      </c>
      <c r="AL12" s="40">
        <v>8</v>
      </c>
      <c r="AM12" s="39">
        <v>9</v>
      </c>
      <c r="AN12" s="41">
        <v>7</v>
      </c>
      <c r="AO12" s="40"/>
      <c r="AP12" s="39"/>
      <c r="AQ12" s="41"/>
      <c r="AR12" s="11">
        <f>(B12+C12+D12+E12+F12+G12+H12+I12+J12+K12+L12+M12+N12+O12+P12+Q12+R12+S12+T12+U12+V12+W12+X12+Y12+Z12+AA12+AB12+AC12+AD12+AE12++AF12+AG12+AH12+AI12+AJ12+AK12++AL12+AM12+AN12)/3</f>
        <v>81.333333333333329</v>
      </c>
      <c r="AS12" s="38">
        <v>1</v>
      </c>
    </row>
    <row r="13" spans="1:45" x14ac:dyDescent="0.25">
      <c r="A13" s="23">
        <v>5</v>
      </c>
      <c r="B13" s="40">
        <v>9</v>
      </c>
      <c r="C13" s="39">
        <v>10</v>
      </c>
      <c r="D13" s="41">
        <v>9</v>
      </c>
      <c r="E13" s="40">
        <v>9</v>
      </c>
      <c r="F13" s="39">
        <v>7</v>
      </c>
      <c r="G13" s="41">
        <v>8</v>
      </c>
      <c r="H13" s="40">
        <v>8</v>
      </c>
      <c r="I13" s="39">
        <v>8</v>
      </c>
      <c r="J13" s="41">
        <v>7</v>
      </c>
      <c r="K13" s="40">
        <v>4</v>
      </c>
      <c r="L13" s="39">
        <v>3</v>
      </c>
      <c r="M13" s="41">
        <v>3</v>
      </c>
      <c r="N13" s="40">
        <v>4</v>
      </c>
      <c r="O13" s="39">
        <v>5</v>
      </c>
      <c r="P13" s="41">
        <v>4</v>
      </c>
      <c r="Q13" s="40">
        <v>5</v>
      </c>
      <c r="R13" s="39">
        <v>3</v>
      </c>
      <c r="S13" s="41">
        <v>4</v>
      </c>
      <c r="T13" s="40">
        <v>5</v>
      </c>
      <c r="U13" s="39">
        <v>4</v>
      </c>
      <c r="V13" s="41">
        <v>3</v>
      </c>
      <c r="W13" s="40">
        <v>5</v>
      </c>
      <c r="X13" s="39">
        <v>4</v>
      </c>
      <c r="Y13" s="41">
        <v>3</v>
      </c>
      <c r="Z13" s="40">
        <v>3</v>
      </c>
      <c r="AA13" s="39">
        <v>4</v>
      </c>
      <c r="AB13" s="41">
        <v>4</v>
      </c>
      <c r="AC13" s="40">
        <v>7</v>
      </c>
      <c r="AD13" s="39">
        <v>6</v>
      </c>
      <c r="AE13" s="41">
        <v>8</v>
      </c>
      <c r="AF13" s="40">
        <v>8</v>
      </c>
      <c r="AG13" s="39">
        <v>6</v>
      </c>
      <c r="AH13" s="41">
        <v>9</v>
      </c>
      <c r="AI13" s="40">
        <v>9</v>
      </c>
      <c r="AJ13" s="39">
        <v>10</v>
      </c>
      <c r="AK13" s="41">
        <v>7</v>
      </c>
      <c r="AL13" s="40">
        <v>8</v>
      </c>
      <c r="AM13" s="39">
        <v>8</v>
      </c>
      <c r="AN13" s="41">
        <v>8</v>
      </c>
      <c r="AO13" s="40"/>
      <c r="AP13" s="39"/>
      <c r="AQ13" s="41"/>
      <c r="AR13" s="11">
        <f>(B13+C13+D13+E13+F13+G13+H13+I13+J13+K13+L13+M13+N13+O13+P13+Q13+R13+S13+T13+U13+V13+W13+X13+Y13+Z13+AA13+AB13+AC13+AD13+AE13++AF13+AG13+AH13+AI13+AJ13+AK13++AL13+AM13+AN13)/3</f>
        <v>79.666666666666671</v>
      </c>
      <c r="AS13" s="38">
        <v>2</v>
      </c>
    </row>
    <row r="14" spans="1:45" x14ac:dyDescent="0.25">
      <c r="A14" s="23">
        <v>6</v>
      </c>
      <c r="B14" s="13">
        <v>7</v>
      </c>
      <c r="C14" s="9">
        <v>8</v>
      </c>
      <c r="D14" s="14">
        <v>7</v>
      </c>
      <c r="E14" s="13">
        <v>8</v>
      </c>
      <c r="F14" s="9">
        <v>6</v>
      </c>
      <c r="G14" s="14">
        <v>8</v>
      </c>
      <c r="H14" s="13">
        <v>8</v>
      </c>
      <c r="I14" s="9">
        <v>8</v>
      </c>
      <c r="J14" s="14">
        <v>8</v>
      </c>
      <c r="K14" s="13">
        <v>3</v>
      </c>
      <c r="L14" s="9">
        <v>3</v>
      </c>
      <c r="M14" s="14">
        <v>3</v>
      </c>
      <c r="N14" s="13">
        <v>3</v>
      </c>
      <c r="O14" s="9">
        <v>4</v>
      </c>
      <c r="P14" s="14">
        <v>4</v>
      </c>
      <c r="Q14" s="13">
        <v>5</v>
      </c>
      <c r="R14" s="9">
        <v>4</v>
      </c>
      <c r="S14" s="14">
        <v>4</v>
      </c>
      <c r="T14" s="13">
        <v>4</v>
      </c>
      <c r="U14" s="9">
        <v>4</v>
      </c>
      <c r="V14" s="14">
        <v>4</v>
      </c>
      <c r="W14" s="13">
        <v>5</v>
      </c>
      <c r="X14" s="9">
        <v>4</v>
      </c>
      <c r="Y14" s="14">
        <v>3</v>
      </c>
      <c r="Z14" s="13">
        <v>4</v>
      </c>
      <c r="AA14" s="9">
        <v>4</v>
      </c>
      <c r="AB14" s="14">
        <v>4</v>
      </c>
      <c r="AC14" s="13">
        <v>7</v>
      </c>
      <c r="AD14" s="9">
        <v>7</v>
      </c>
      <c r="AE14" s="14">
        <v>8</v>
      </c>
      <c r="AF14" s="13">
        <v>8</v>
      </c>
      <c r="AG14" s="9">
        <v>8</v>
      </c>
      <c r="AH14" s="14">
        <v>9</v>
      </c>
      <c r="AI14" s="13">
        <v>8</v>
      </c>
      <c r="AJ14" s="9">
        <v>9</v>
      </c>
      <c r="AK14" s="14">
        <v>7</v>
      </c>
      <c r="AL14" s="13">
        <v>8</v>
      </c>
      <c r="AM14" s="9">
        <v>9</v>
      </c>
      <c r="AN14" s="14">
        <v>9</v>
      </c>
      <c r="AO14" s="13"/>
      <c r="AP14" s="9"/>
      <c r="AQ14" s="14"/>
      <c r="AR14" s="11">
        <f t="shared" ref="AR14:AR17" si="0">(B14+C14+D14+E14+F14+G14+H14+I14+J14+K14+L14+M14+N14+O14+P14+Q14+R14+S14+T14+U14+V14+W14+X14+Y14+Z14+AA14+AB14+AC14+AD14+AE14++AF14+AG14+AH14+AI14+AJ14+AK14++AL14+AM14+AN14)/3</f>
        <v>78</v>
      </c>
      <c r="AS14" s="38">
        <v>3</v>
      </c>
    </row>
    <row r="15" spans="1:45" x14ac:dyDescent="0.25">
      <c r="A15" s="77">
        <v>7</v>
      </c>
      <c r="B15" s="15">
        <v>6</v>
      </c>
      <c r="C15" s="47">
        <v>7</v>
      </c>
      <c r="D15" s="16">
        <v>6</v>
      </c>
      <c r="E15" s="15">
        <v>6</v>
      </c>
      <c r="F15" s="47">
        <v>8</v>
      </c>
      <c r="G15" s="16">
        <v>6</v>
      </c>
      <c r="H15" s="15">
        <v>6</v>
      </c>
      <c r="I15" s="47">
        <v>7</v>
      </c>
      <c r="J15" s="16">
        <v>6</v>
      </c>
      <c r="K15" s="15">
        <v>3</v>
      </c>
      <c r="L15" s="47">
        <v>2</v>
      </c>
      <c r="M15" s="16">
        <v>2</v>
      </c>
      <c r="N15" s="15">
        <v>4</v>
      </c>
      <c r="O15" s="47">
        <v>4</v>
      </c>
      <c r="P15" s="16">
        <v>3</v>
      </c>
      <c r="Q15" s="15">
        <v>3</v>
      </c>
      <c r="R15" s="47">
        <v>3</v>
      </c>
      <c r="S15" s="16">
        <v>2</v>
      </c>
      <c r="T15" s="15">
        <v>4</v>
      </c>
      <c r="U15" s="47">
        <v>5</v>
      </c>
      <c r="V15" s="16">
        <v>4</v>
      </c>
      <c r="W15" s="15">
        <v>5</v>
      </c>
      <c r="X15" s="47">
        <v>3</v>
      </c>
      <c r="Y15" s="16">
        <v>4</v>
      </c>
      <c r="Z15" s="15">
        <v>3</v>
      </c>
      <c r="AA15" s="47">
        <v>3</v>
      </c>
      <c r="AB15" s="16">
        <v>3</v>
      </c>
      <c r="AC15" s="15">
        <v>7</v>
      </c>
      <c r="AD15" s="47">
        <v>8</v>
      </c>
      <c r="AE15" s="16">
        <v>7</v>
      </c>
      <c r="AF15" s="15">
        <v>9</v>
      </c>
      <c r="AG15" s="47">
        <v>9</v>
      </c>
      <c r="AH15" s="16">
        <v>8</v>
      </c>
      <c r="AI15" s="15">
        <v>8</v>
      </c>
      <c r="AJ15" s="47">
        <v>8</v>
      </c>
      <c r="AK15" s="16">
        <v>6</v>
      </c>
      <c r="AL15" s="15">
        <v>7</v>
      </c>
      <c r="AM15" s="47">
        <v>9</v>
      </c>
      <c r="AN15" s="16">
        <v>6</v>
      </c>
      <c r="AO15" s="15"/>
      <c r="AP15" s="47"/>
      <c r="AQ15" s="16"/>
      <c r="AR15" s="11">
        <f t="shared" si="0"/>
        <v>70</v>
      </c>
      <c r="AS15" s="87"/>
    </row>
    <row r="16" spans="1:45" x14ac:dyDescent="0.25">
      <c r="A16" s="97">
        <v>11</v>
      </c>
      <c r="B16" s="13">
        <v>6</v>
      </c>
      <c r="C16" s="9">
        <v>6</v>
      </c>
      <c r="D16" s="14">
        <v>5</v>
      </c>
      <c r="E16" s="13">
        <v>6</v>
      </c>
      <c r="F16" s="9">
        <v>6</v>
      </c>
      <c r="G16" s="14">
        <v>6</v>
      </c>
      <c r="H16" s="13">
        <v>6</v>
      </c>
      <c r="I16" s="9">
        <v>6</v>
      </c>
      <c r="J16" s="14">
        <v>7</v>
      </c>
      <c r="K16" s="13">
        <v>4</v>
      </c>
      <c r="L16" s="9">
        <v>2</v>
      </c>
      <c r="M16" s="14">
        <v>2</v>
      </c>
      <c r="N16" s="13">
        <v>5</v>
      </c>
      <c r="O16" s="9">
        <v>5</v>
      </c>
      <c r="P16" s="14">
        <v>2</v>
      </c>
      <c r="Q16" s="13">
        <v>3</v>
      </c>
      <c r="R16" s="9">
        <v>3</v>
      </c>
      <c r="S16" s="14">
        <v>2</v>
      </c>
      <c r="T16" s="13">
        <v>3</v>
      </c>
      <c r="U16" s="9">
        <v>3</v>
      </c>
      <c r="V16" s="14">
        <v>2</v>
      </c>
      <c r="W16" s="13">
        <v>5</v>
      </c>
      <c r="X16" s="9">
        <v>3</v>
      </c>
      <c r="Y16" s="14">
        <v>3</v>
      </c>
      <c r="Z16" s="13">
        <v>5</v>
      </c>
      <c r="AA16" s="9">
        <v>3</v>
      </c>
      <c r="AB16" s="14">
        <v>3</v>
      </c>
      <c r="AC16" s="13">
        <v>7</v>
      </c>
      <c r="AD16" s="9">
        <v>7</v>
      </c>
      <c r="AE16" s="14">
        <v>6</v>
      </c>
      <c r="AF16" s="13">
        <v>6</v>
      </c>
      <c r="AG16" s="9">
        <v>8</v>
      </c>
      <c r="AH16" s="14">
        <v>7</v>
      </c>
      <c r="AI16" s="13">
        <v>6</v>
      </c>
      <c r="AJ16" s="9">
        <v>8</v>
      </c>
      <c r="AK16" s="14">
        <v>6</v>
      </c>
      <c r="AL16" s="13">
        <v>6</v>
      </c>
      <c r="AM16" s="9">
        <v>6</v>
      </c>
      <c r="AN16" s="14">
        <v>7</v>
      </c>
      <c r="AO16" s="13"/>
      <c r="AP16" s="9"/>
      <c r="AQ16" s="14"/>
      <c r="AR16" s="11">
        <f t="shared" si="0"/>
        <v>64</v>
      </c>
      <c r="AS16" s="87"/>
    </row>
    <row r="17" spans="1:45" ht="15.75" thickBot="1" x14ac:dyDescent="0.3">
      <c r="A17" s="143">
        <v>12</v>
      </c>
      <c r="B17" s="136">
        <v>6</v>
      </c>
      <c r="C17" s="54">
        <v>6</v>
      </c>
      <c r="D17" s="67">
        <v>6</v>
      </c>
      <c r="E17" s="136">
        <v>6</v>
      </c>
      <c r="F17" s="54">
        <v>6</v>
      </c>
      <c r="G17" s="67">
        <v>7</v>
      </c>
      <c r="H17" s="136">
        <v>5</v>
      </c>
      <c r="I17" s="54">
        <v>6</v>
      </c>
      <c r="J17" s="67">
        <v>7</v>
      </c>
      <c r="K17" s="136">
        <v>3</v>
      </c>
      <c r="L17" s="54">
        <v>3</v>
      </c>
      <c r="M17" s="67">
        <v>3</v>
      </c>
      <c r="N17" s="136">
        <v>4</v>
      </c>
      <c r="O17" s="54">
        <v>5</v>
      </c>
      <c r="P17" s="67">
        <v>3</v>
      </c>
      <c r="Q17" s="136">
        <v>2</v>
      </c>
      <c r="R17" s="54">
        <v>2</v>
      </c>
      <c r="S17" s="67">
        <v>3</v>
      </c>
      <c r="T17" s="136">
        <v>3</v>
      </c>
      <c r="U17" s="54">
        <v>4</v>
      </c>
      <c r="V17" s="67">
        <v>4</v>
      </c>
      <c r="W17" s="136">
        <v>4</v>
      </c>
      <c r="X17" s="54">
        <v>4</v>
      </c>
      <c r="Y17" s="67">
        <v>4</v>
      </c>
      <c r="Z17" s="136">
        <v>3</v>
      </c>
      <c r="AA17" s="54">
        <v>4</v>
      </c>
      <c r="AB17" s="67">
        <v>4</v>
      </c>
      <c r="AC17" s="136">
        <v>6</v>
      </c>
      <c r="AD17" s="54">
        <v>8</v>
      </c>
      <c r="AE17" s="67">
        <v>6</v>
      </c>
      <c r="AF17" s="136">
        <v>7</v>
      </c>
      <c r="AG17" s="54">
        <v>6</v>
      </c>
      <c r="AH17" s="67">
        <v>8</v>
      </c>
      <c r="AI17" s="136">
        <v>7</v>
      </c>
      <c r="AJ17" s="54">
        <v>9</v>
      </c>
      <c r="AK17" s="67">
        <v>8</v>
      </c>
      <c r="AL17" s="136">
        <v>7</v>
      </c>
      <c r="AM17" s="54">
        <v>5</v>
      </c>
      <c r="AN17" s="67">
        <v>6</v>
      </c>
      <c r="AO17" s="136"/>
      <c r="AP17" s="54"/>
      <c r="AQ17" s="67"/>
      <c r="AR17" s="19">
        <f t="shared" si="0"/>
        <v>66.666666666666671</v>
      </c>
      <c r="AS17" s="143"/>
    </row>
    <row r="18" spans="1:45" x14ac:dyDescent="0.25">
      <c r="AS18" s="43"/>
    </row>
  </sheetData>
  <mergeCells count="35">
    <mergeCell ref="W7:Y7"/>
    <mergeCell ref="W8:Y8"/>
    <mergeCell ref="AO7:AQ7"/>
    <mergeCell ref="AI8:AI9"/>
    <mergeCell ref="AJ8:AJ9"/>
    <mergeCell ref="AK8:AK9"/>
    <mergeCell ref="A7:A10"/>
    <mergeCell ref="AS7:AS10"/>
    <mergeCell ref="AR7:AR10"/>
    <mergeCell ref="B7:D7"/>
    <mergeCell ref="E7:G7"/>
    <mergeCell ref="K7:M7"/>
    <mergeCell ref="K8:M8"/>
    <mergeCell ref="N7:P7"/>
    <mergeCell ref="N8:P8"/>
    <mergeCell ref="Q7:S7"/>
    <mergeCell ref="Q8:S8"/>
    <mergeCell ref="T7:V7"/>
    <mergeCell ref="T8:V8"/>
    <mergeCell ref="H7:J7"/>
    <mergeCell ref="AL7:AN7"/>
    <mergeCell ref="AL8:AL9"/>
    <mergeCell ref="AM8:AM9"/>
    <mergeCell ref="AN8:AN9"/>
    <mergeCell ref="Z7:AB7"/>
    <mergeCell ref="Z8:AB8"/>
    <mergeCell ref="AC7:AE7"/>
    <mergeCell ref="AC8:AC9"/>
    <mergeCell ref="AD8:AD9"/>
    <mergeCell ref="AE8:AE9"/>
    <mergeCell ref="AF7:AH7"/>
    <mergeCell ref="AF8:AF9"/>
    <mergeCell ref="AG8:AG9"/>
    <mergeCell ref="AH8:AH9"/>
    <mergeCell ref="AI7:AK7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7"/>
  <sheetViews>
    <sheetView workbookViewId="0">
      <pane xSplit="1" topLeftCell="B1" activePane="topRight" state="frozen"/>
      <selection pane="topRight" activeCell="AK30" sqref="AK30"/>
    </sheetView>
  </sheetViews>
  <sheetFormatPr defaultRowHeight="15" x14ac:dyDescent="0.25"/>
  <cols>
    <col min="1" max="1" width="12.28515625" customWidth="1"/>
    <col min="2" max="2" width="12.7109375" customWidth="1"/>
    <col min="3" max="9" width="12.140625" customWidth="1"/>
    <col min="10" max="12" width="10" customWidth="1"/>
    <col min="13" max="18" width="11" customWidth="1"/>
    <col min="19" max="21" width="12.5703125" customWidth="1"/>
    <col min="22" max="25" width="14.28515625" customWidth="1"/>
    <col min="26" max="26" width="11.7109375" customWidth="1"/>
    <col min="27" max="27" width="10.7109375" customWidth="1"/>
    <col min="28" max="28" width="12.7109375" customWidth="1"/>
    <col min="29" max="30" width="14.28515625" customWidth="1"/>
    <col min="31" max="31" width="13.28515625" customWidth="1"/>
    <col min="32" max="32" width="12.42578125" customWidth="1"/>
    <col min="33" max="33" width="13.28515625" customWidth="1"/>
    <col min="34" max="34" width="11.5703125" customWidth="1"/>
    <col min="35" max="35" width="13.28515625" customWidth="1"/>
    <col min="36" max="36" width="12.42578125" customWidth="1"/>
    <col min="37" max="37" width="12.7109375" customWidth="1"/>
    <col min="38" max="38" width="19.7109375" customWidth="1"/>
    <col min="277" max="277" width="17" customWidth="1"/>
    <col min="280" max="280" width="17.42578125" customWidth="1"/>
    <col min="283" max="283" width="19.28515625" customWidth="1"/>
    <col min="284" max="284" width="9.42578125" customWidth="1"/>
    <col min="533" max="533" width="17" customWidth="1"/>
    <col min="536" max="536" width="17.42578125" customWidth="1"/>
    <col min="539" max="539" width="19.28515625" customWidth="1"/>
    <col min="540" max="540" width="9.42578125" customWidth="1"/>
    <col min="789" max="789" width="17" customWidth="1"/>
    <col min="792" max="792" width="17.42578125" customWidth="1"/>
    <col min="795" max="795" width="19.28515625" customWidth="1"/>
    <col min="796" max="796" width="9.42578125" customWidth="1"/>
    <col min="1045" max="1045" width="17" customWidth="1"/>
    <col min="1048" max="1048" width="17.42578125" customWidth="1"/>
    <col min="1051" max="1051" width="19.28515625" customWidth="1"/>
    <col min="1052" max="1052" width="9.42578125" customWidth="1"/>
    <col min="1301" max="1301" width="17" customWidth="1"/>
    <col min="1304" max="1304" width="17.42578125" customWidth="1"/>
    <col min="1307" max="1307" width="19.28515625" customWidth="1"/>
    <col min="1308" max="1308" width="9.42578125" customWidth="1"/>
    <col min="1557" max="1557" width="17" customWidth="1"/>
    <col min="1560" max="1560" width="17.42578125" customWidth="1"/>
    <col min="1563" max="1563" width="19.28515625" customWidth="1"/>
    <col min="1564" max="1564" width="9.42578125" customWidth="1"/>
    <col min="1813" max="1813" width="17" customWidth="1"/>
    <col min="1816" max="1816" width="17.42578125" customWidth="1"/>
    <col min="1819" max="1819" width="19.28515625" customWidth="1"/>
    <col min="1820" max="1820" width="9.42578125" customWidth="1"/>
    <col min="2069" max="2069" width="17" customWidth="1"/>
    <col min="2072" max="2072" width="17.42578125" customWidth="1"/>
    <col min="2075" max="2075" width="19.28515625" customWidth="1"/>
    <col min="2076" max="2076" width="9.42578125" customWidth="1"/>
    <col min="2325" max="2325" width="17" customWidth="1"/>
    <col min="2328" max="2328" width="17.42578125" customWidth="1"/>
    <col min="2331" max="2331" width="19.28515625" customWidth="1"/>
    <col min="2332" max="2332" width="9.42578125" customWidth="1"/>
    <col min="2581" max="2581" width="17" customWidth="1"/>
    <col min="2584" max="2584" width="17.42578125" customWidth="1"/>
    <col min="2587" max="2587" width="19.28515625" customWidth="1"/>
    <col min="2588" max="2588" width="9.42578125" customWidth="1"/>
    <col min="2837" max="2837" width="17" customWidth="1"/>
    <col min="2840" max="2840" width="17.42578125" customWidth="1"/>
    <col min="2843" max="2843" width="19.28515625" customWidth="1"/>
    <col min="2844" max="2844" width="9.42578125" customWidth="1"/>
    <col min="3093" max="3093" width="17" customWidth="1"/>
    <col min="3096" max="3096" width="17.42578125" customWidth="1"/>
    <col min="3099" max="3099" width="19.28515625" customWidth="1"/>
    <col min="3100" max="3100" width="9.42578125" customWidth="1"/>
    <col min="3349" max="3349" width="17" customWidth="1"/>
    <col min="3352" max="3352" width="17.42578125" customWidth="1"/>
    <col min="3355" max="3355" width="19.28515625" customWidth="1"/>
    <col min="3356" max="3356" width="9.42578125" customWidth="1"/>
    <col min="3605" max="3605" width="17" customWidth="1"/>
    <col min="3608" max="3608" width="17.42578125" customWidth="1"/>
    <col min="3611" max="3611" width="19.28515625" customWidth="1"/>
    <col min="3612" max="3612" width="9.42578125" customWidth="1"/>
    <col min="3861" max="3861" width="17" customWidth="1"/>
    <col min="3864" max="3864" width="17.42578125" customWidth="1"/>
    <col min="3867" max="3867" width="19.28515625" customWidth="1"/>
    <col min="3868" max="3868" width="9.42578125" customWidth="1"/>
    <col min="4117" max="4117" width="17" customWidth="1"/>
    <col min="4120" max="4120" width="17.42578125" customWidth="1"/>
    <col min="4123" max="4123" width="19.28515625" customWidth="1"/>
    <col min="4124" max="4124" width="9.42578125" customWidth="1"/>
    <col min="4373" max="4373" width="17" customWidth="1"/>
    <col min="4376" max="4376" width="17.42578125" customWidth="1"/>
    <col min="4379" max="4379" width="19.28515625" customWidth="1"/>
    <col min="4380" max="4380" width="9.42578125" customWidth="1"/>
    <col min="4629" max="4629" width="17" customWidth="1"/>
    <col min="4632" max="4632" width="17.42578125" customWidth="1"/>
    <col min="4635" max="4635" width="19.28515625" customWidth="1"/>
    <col min="4636" max="4636" width="9.42578125" customWidth="1"/>
    <col min="4885" max="4885" width="17" customWidth="1"/>
    <col min="4888" max="4888" width="17.42578125" customWidth="1"/>
    <col min="4891" max="4891" width="19.28515625" customWidth="1"/>
    <col min="4892" max="4892" width="9.42578125" customWidth="1"/>
    <col min="5141" max="5141" width="17" customWidth="1"/>
    <col min="5144" max="5144" width="17.42578125" customWidth="1"/>
    <col min="5147" max="5147" width="19.28515625" customWidth="1"/>
    <col min="5148" max="5148" width="9.42578125" customWidth="1"/>
    <col min="5397" max="5397" width="17" customWidth="1"/>
    <col min="5400" max="5400" width="17.42578125" customWidth="1"/>
    <col min="5403" max="5403" width="19.28515625" customWidth="1"/>
    <col min="5404" max="5404" width="9.42578125" customWidth="1"/>
    <col min="5653" max="5653" width="17" customWidth="1"/>
    <col min="5656" max="5656" width="17.42578125" customWidth="1"/>
    <col min="5659" max="5659" width="19.28515625" customWidth="1"/>
    <col min="5660" max="5660" width="9.42578125" customWidth="1"/>
    <col min="5909" max="5909" width="17" customWidth="1"/>
    <col min="5912" max="5912" width="17.42578125" customWidth="1"/>
    <col min="5915" max="5915" width="19.28515625" customWidth="1"/>
    <col min="5916" max="5916" width="9.42578125" customWidth="1"/>
    <col min="6165" max="6165" width="17" customWidth="1"/>
    <col min="6168" max="6168" width="17.42578125" customWidth="1"/>
    <col min="6171" max="6171" width="19.28515625" customWidth="1"/>
    <col min="6172" max="6172" width="9.42578125" customWidth="1"/>
    <col min="6421" max="6421" width="17" customWidth="1"/>
    <col min="6424" max="6424" width="17.42578125" customWidth="1"/>
    <col min="6427" max="6427" width="19.28515625" customWidth="1"/>
    <col min="6428" max="6428" width="9.42578125" customWidth="1"/>
    <col min="6677" max="6677" width="17" customWidth="1"/>
    <col min="6680" max="6680" width="17.42578125" customWidth="1"/>
    <col min="6683" max="6683" width="19.28515625" customWidth="1"/>
    <col min="6684" max="6684" width="9.42578125" customWidth="1"/>
    <col min="6933" max="6933" width="17" customWidth="1"/>
    <col min="6936" max="6936" width="17.42578125" customWidth="1"/>
    <col min="6939" max="6939" width="19.28515625" customWidth="1"/>
    <col min="6940" max="6940" width="9.42578125" customWidth="1"/>
    <col min="7189" max="7189" width="17" customWidth="1"/>
    <col min="7192" max="7192" width="17.42578125" customWidth="1"/>
    <col min="7195" max="7195" width="19.28515625" customWidth="1"/>
    <col min="7196" max="7196" width="9.42578125" customWidth="1"/>
    <col min="7445" max="7445" width="17" customWidth="1"/>
    <col min="7448" max="7448" width="17.42578125" customWidth="1"/>
    <col min="7451" max="7451" width="19.28515625" customWidth="1"/>
    <col min="7452" max="7452" width="9.42578125" customWidth="1"/>
    <col min="7701" max="7701" width="17" customWidth="1"/>
    <col min="7704" max="7704" width="17.42578125" customWidth="1"/>
    <col min="7707" max="7707" width="19.28515625" customWidth="1"/>
    <col min="7708" max="7708" width="9.42578125" customWidth="1"/>
    <col min="7957" max="7957" width="17" customWidth="1"/>
    <col min="7960" max="7960" width="17.42578125" customWidth="1"/>
    <col min="7963" max="7963" width="19.28515625" customWidth="1"/>
    <col min="7964" max="7964" width="9.42578125" customWidth="1"/>
    <col min="8213" max="8213" width="17" customWidth="1"/>
    <col min="8216" max="8216" width="17.42578125" customWidth="1"/>
    <col min="8219" max="8219" width="19.28515625" customWidth="1"/>
    <col min="8220" max="8220" width="9.42578125" customWidth="1"/>
    <col min="8469" max="8469" width="17" customWidth="1"/>
    <col min="8472" max="8472" width="17.42578125" customWidth="1"/>
    <col min="8475" max="8475" width="19.28515625" customWidth="1"/>
    <col min="8476" max="8476" width="9.42578125" customWidth="1"/>
    <col min="8725" max="8725" width="17" customWidth="1"/>
    <col min="8728" max="8728" width="17.42578125" customWidth="1"/>
    <col min="8731" max="8731" width="19.28515625" customWidth="1"/>
    <col min="8732" max="8732" width="9.42578125" customWidth="1"/>
    <col min="8981" max="8981" width="17" customWidth="1"/>
    <col min="8984" max="8984" width="17.42578125" customWidth="1"/>
    <col min="8987" max="8987" width="19.28515625" customWidth="1"/>
    <col min="8988" max="8988" width="9.42578125" customWidth="1"/>
    <col min="9237" max="9237" width="17" customWidth="1"/>
    <col min="9240" max="9240" width="17.42578125" customWidth="1"/>
    <col min="9243" max="9243" width="19.28515625" customWidth="1"/>
    <col min="9244" max="9244" width="9.42578125" customWidth="1"/>
    <col min="9493" max="9493" width="17" customWidth="1"/>
    <col min="9496" max="9496" width="17.42578125" customWidth="1"/>
    <col min="9499" max="9499" width="19.28515625" customWidth="1"/>
    <col min="9500" max="9500" width="9.42578125" customWidth="1"/>
    <col min="9749" max="9749" width="17" customWidth="1"/>
    <col min="9752" max="9752" width="17.42578125" customWidth="1"/>
    <col min="9755" max="9755" width="19.28515625" customWidth="1"/>
    <col min="9756" max="9756" width="9.42578125" customWidth="1"/>
    <col min="10005" max="10005" width="17" customWidth="1"/>
    <col min="10008" max="10008" width="17.42578125" customWidth="1"/>
    <col min="10011" max="10011" width="19.28515625" customWidth="1"/>
    <col min="10012" max="10012" width="9.42578125" customWidth="1"/>
    <col min="10261" max="10261" width="17" customWidth="1"/>
    <col min="10264" max="10264" width="17.42578125" customWidth="1"/>
    <col min="10267" max="10267" width="19.28515625" customWidth="1"/>
    <col min="10268" max="10268" width="9.42578125" customWidth="1"/>
    <col min="10517" max="10517" width="17" customWidth="1"/>
    <col min="10520" max="10520" width="17.42578125" customWidth="1"/>
    <col min="10523" max="10523" width="19.28515625" customWidth="1"/>
    <col min="10524" max="10524" width="9.42578125" customWidth="1"/>
    <col min="10773" max="10773" width="17" customWidth="1"/>
    <col min="10776" max="10776" width="17.42578125" customWidth="1"/>
    <col min="10779" max="10779" width="19.28515625" customWidth="1"/>
    <col min="10780" max="10780" width="9.42578125" customWidth="1"/>
    <col min="11029" max="11029" width="17" customWidth="1"/>
    <col min="11032" max="11032" width="17.42578125" customWidth="1"/>
    <col min="11035" max="11035" width="19.28515625" customWidth="1"/>
    <col min="11036" max="11036" width="9.42578125" customWidth="1"/>
    <col min="11285" max="11285" width="17" customWidth="1"/>
    <col min="11288" max="11288" width="17.42578125" customWidth="1"/>
    <col min="11291" max="11291" width="19.28515625" customWidth="1"/>
    <col min="11292" max="11292" width="9.42578125" customWidth="1"/>
    <col min="11541" max="11541" width="17" customWidth="1"/>
    <col min="11544" max="11544" width="17.42578125" customWidth="1"/>
    <col min="11547" max="11547" width="19.28515625" customWidth="1"/>
    <col min="11548" max="11548" width="9.42578125" customWidth="1"/>
    <col min="11797" max="11797" width="17" customWidth="1"/>
    <col min="11800" max="11800" width="17.42578125" customWidth="1"/>
    <col min="11803" max="11803" width="19.28515625" customWidth="1"/>
    <col min="11804" max="11804" width="9.42578125" customWidth="1"/>
    <col min="12053" max="12053" width="17" customWidth="1"/>
    <col min="12056" max="12056" width="17.42578125" customWidth="1"/>
    <col min="12059" max="12059" width="19.28515625" customWidth="1"/>
    <col min="12060" max="12060" width="9.42578125" customWidth="1"/>
    <col min="12309" max="12309" width="17" customWidth="1"/>
    <col min="12312" max="12312" width="17.42578125" customWidth="1"/>
    <col min="12315" max="12315" width="19.28515625" customWidth="1"/>
    <col min="12316" max="12316" width="9.42578125" customWidth="1"/>
    <col min="12565" max="12565" width="17" customWidth="1"/>
    <col min="12568" max="12568" width="17.42578125" customWidth="1"/>
    <col min="12571" max="12571" width="19.28515625" customWidth="1"/>
    <col min="12572" max="12572" width="9.42578125" customWidth="1"/>
    <col min="12821" max="12821" width="17" customWidth="1"/>
    <col min="12824" max="12824" width="17.42578125" customWidth="1"/>
    <col min="12827" max="12827" width="19.28515625" customWidth="1"/>
    <col min="12828" max="12828" width="9.42578125" customWidth="1"/>
    <col min="13077" max="13077" width="17" customWidth="1"/>
    <col min="13080" max="13080" width="17.42578125" customWidth="1"/>
    <col min="13083" max="13083" width="19.28515625" customWidth="1"/>
    <col min="13084" max="13084" width="9.42578125" customWidth="1"/>
    <col min="13333" max="13333" width="17" customWidth="1"/>
    <col min="13336" max="13336" width="17.42578125" customWidth="1"/>
    <col min="13339" max="13339" width="19.28515625" customWidth="1"/>
    <col min="13340" max="13340" width="9.42578125" customWidth="1"/>
    <col min="13589" max="13589" width="17" customWidth="1"/>
    <col min="13592" max="13592" width="17.42578125" customWidth="1"/>
    <col min="13595" max="13595" width="19.28515625" customWidth="1"/>
    <col min="13596" max="13596" width="9.42578125" customWidth="1"/>
    <col min="13845" max="13845" width="17" customWidth="1"/>
    <col min="13848" max="13848" width="17.42578125" customWidth="1"/>
    <col min="13851" max="13851" width="19.28515625" customWidth="1"/>
    <col min="13852" max="13852" width="9.42578125" customWidth="1"/>
    <col min="14101" max="14101" width="17" customWidth="1"/>
    <col min="14104" max="14104" width="17.42578125" customWidth="1"/>
    <col min="14107" max="14107" width="19.28515625" customWidth="1"/>
    <col min="14108" max="14108" width="9.42578125" customWidth="1"/>
    <col min="14357" max="14357" width="17" customWidth="1"/>
    <col min="14360" max="14360" width="17.42578125" customWidth="1"/>
    <col min="14363" max="14363" width="19.28515625" customWidth="1"/>
    <col min="14364" max="14364" width="9.42578125" customWidth="1"/>
    <col min="14613" max="14613" width="17" customWidth="1"/>
    <col min="14616" max="14616" width="17.42578125" customWidth="1"/>
    <col min="14619" max="14619" width="19.28515625" customWidth="1"/>
    <col min="14620" max="14620" width="9.42578125" customWidth="1"/>
    <col min="14869" max="14869" width="17" customWidth="1"/>
    <col min="14872" max="14872" width="17.42578125" customWidth="1"/>
    <col min="14875" max="14875" width="19.28515625" customWidth="1"/>
    <col min="14876" max="14876" width="9.42578125" customWidth="1"/>
    <col min="15125" max="15125" width="17" customWidth="1"/>
    <col min="15128" max="15128" width="17.42578125" customWidth="1"/>
    <col min="15131" max="15131" width="19.28515625" customWidth="1"/>
    <col min="15132" max="15132" width="9.42578125" customWidth="1"/>
    <col min="15381" max="15381" width="17" customWidth="1"/>
    <col min="15384" max="15384" width="17.42578125" customWidth="1"/>
    <col min="15387" max="15387" width="19.28515625" customWidth="1"/>
    <col min="15388" max="15388" width="9.42578125" customWidth="1"/>
    <col min="15637" max="15637" width="17" customWidth="1"/>
    <col min="15640" max="15640" width="17.42578125" customWidth="1"/>
    <col min="15643" max="15643" width="19.28515625" customWidth="1"/>
    <col min="15644" max="15644" width="9.42578125" customWidth="1"/>
    <col min="15893" max="15893" width="17" customWidth="1"/>
    <col min="15896" max="15896" width="17.42578125" customWidth="1"/>
    <col min="15899" max="15899" width="19.28515625" customWidth="1"/>
    <col min="15900" max="15900" width="9.42578125" customWidth="1"/>
    <col min="16149" max="16149" width="17" customWidth="1"/>
    <col min="16152" max="16152" width="17.42578125" customWidth="1"/>
    <col min="16155" max="16155" width="19.28515625" customWidth="1"/>
    <col min="16156" max="16156" width="9.42578125" customWidth="1"/>
  </cols>
  <sheetData>
    <row r="1" spans="1:39" ht="18" x14ac:dyDescent="0.25">
      <c r="A1" s="1" t="s">
        <v>30</v>
      </c>
      <c r="B1" s="1"/>
    </row>
    <row r="3" spans="1:39" ht="18" x14ac:dyDescent="0.25">
      <c r="A3" s="218" t="s">
        <v>7</v>
      </c>
      <c r="B3" s="218"/>
      <c r="C3" s="218"/>
      <c r="D3" s="218"/>
      <c r="E3" s="218"/>
    </row>
    <row r="5" spans="1:39" ht="15.75" x14ac:dyDescent="0.25">
      <c r="A5" s="235" t="s">
        <v>34</v>
      </c>
      <c r="B5" s="235"/>
      <c r="C5" s="235"/>
      <c r="D5" s="235"/>
      <c r="E5" s="235"/>
      <c r="F5" s="4"/>
      <c r="G5" s="4"/>
      <c r="H5" s="4"/>
      <c r="I5" s="4"/>
    </row>
    <row r="6" spans="1:39" ht="15.75" thickBot="1" x14ac:dyDescent="0.3"/>
    <row r="7" spans="1:39" ht="73.5" customHeight="1" thickBot="1" x14ac:dyDescent="0.3">
      <c r="A7" s="208" t="s">
        <v>0</v>
      </c>
      <c r="B7" s="211" t="s">
        <v>6</v>
      </c>
      <c r="C7" s="212"/>
      <c r="D7" s="213"/>
      <c r="E7" s="211" t="s">
        <v>8</v>
      </c>
      <c r="F7" s="212"/>
      <c r="G7" s="213"/>
      <c r="H7" s="211" t="s">
        <v>9</v>
      </c>
      <c r="I7" s="212"/>
      <c r="J7" s="213"/>
      <c r="K7" s="198" t="s">
        <v>13</v>
      </c>
      <c r="L7" s="199"/>
      <c r="M7" s="200"/>
      <c r="N7" s="198" t="s">
        <v>31</v>
      </c>
      <c r="O7" s="199"/>
      <c r="P7" s="200"/>
      <c r="Q7" s="198" t="s">
        <v>32</v>
      </c>
      <c r="R7" s="199"/>
      <c r="S7" s="200"/>
      <c r="T7" s="198" t="s">
        <v>33</v>
      </c>
      <c r="U7" s="199"/>
      <c r="V7" s="200"/>
      <c r="W7" s="198" t="s">
        <v>83</v>
      </c>
      <c r="X7" s="199"/>
      <c r="Y7" s="200"/>
      <c r="Z7" s="198" t="s">
        <v>27</v>
      </c>
      <c r="AA7" s="199"/>
      <c r="AB7" s="200"/>
      <c r="AC7" s="198" t="s">
        <v>10</v>
      </c>
      <c r="AD7" s="199"/>
      <c r="AE7" s="200"/>
      <c r="AF7" s="198" t="s">
        <v>82</v>
      </c>
      <c r="AG7" s="199"/>
      <c r="AH7" s="200"/>
      <c r="AI7" s="198" t="s">
        <v>11</v>
      </c>
      <c r="AJ7" s="199"/>
      <c r="AK7" s="200"/>
      <c r="AL7" s="207" t="s">
        <v>3</v>
      </c>
      <c r="AM7" s="208" t="s">
        <v>2</v>
      </c>
    </row>
    <row r="8" spans="1:39" ht="16.5" customHeight="1" x14ac:dyDescent="0.25">
      <c r="A8" s="209"/>
      <c r="B8" s="207" t="s">
        <v>4</v>
      </c>
      <c r="C8" s="207" t="s">
        <v>1</v>
      </c>
      <c r="D8" s="207" t="s">
        <v>35</v>
      </c>
      <c r="E8" s="207" t="s">
        <v>4</v>
      </c>
      <c r="F8" s="207" t="s">
        <v>1</v>
      </c>
      <c r="G8" s="207" t="s">
        <v>35</v>
      </c>
      <c r="H8" s="207" t="s">
        <v>4</v>
      </c>
      <c r="I8" s="207" t="s">
        <v>1</v>
      </c>
      <c r="J8" s="207" t="s">
        <v>35</v>
      </c>
      <c r="K8" s="207" t="s">
        <v>4</v>
      </c>
      <c r="L8" s="207" t="s">
        <v>1</v>
      </c>
      <c r="M8" s="207" t="s">
        <v>35</v>
      </c>
      <c r="N8" s="207" t="s">
        <v>4</v>
      </c>
      <c r="O8" s="207" t="s">
        <v>1</v>
      </c>
      <c r="P8" s="207" t="s">
        <v>35</v>
      </c>
      <c r="Q8" s="207" t="s">
        <v>4</v>
      </c>
      <c r="R8" s="207" t="s">
        <v>1</v>
      </c>
      <c r="S8" s="207" t="s">
        <v>35</v>
      </c>
      <c r="T8" s="207" t="s">
        <v>4</v>
      </c>
      <c r="U8" s="207" t="s">
        <v>1</v>
      </c>
      <c r="V8" s="207" t="s">
        <v>35</v>
      </c>
      <c r="W8" s="207" t="s">
        <v>4</v>
      </c>
      <c r="X8" s="207" t="s">
        <v>1</v>
      </c>
      <c r="Y8" s="207" t="s">
        <v>35</v>
      </c>
      <c r="Z8" s="207" t="s">
        <v>4</v>
      </c>
      <c r="AA8" s="207" t="s">
        <v>1</v>
      </c>
      <c r="AB8" s="207" t="s">
        <v>35</v>
      </c>
      <c r="AC8" s="207" t="s">
        <v>4</v>
      </c>
      <c r="AD8" s="207" t="s">
        <v>1</v>
      </c>
      <c r="AE8" s="207" t="s">
        <v>35</v>
      </c>
      <c r="AF8" s="207" t="s">
        <v>4</v>
      </c>
      <c r="AG8" s="207" t="s">
        <v>1</v>
      </c>
      <c r="AH8" s="207" t="s">
        <v>35</v>
      </c>
      <c r="AI8" s="203" t="s">
        <v>4</v>
      </c>
      <c r="AJ8" s="203" t="s">
        <v>1</v>
      </c>
      <c r="AK8" s="203" t="s">
        <v>35</v>
      </c>
      <c r="AL8" s="214"/>
      <c r="AM8" s="209"/>
    </row>
    <row r="9" spans="1:39" ht="15.75" thickBot="1" x14ac:dyDescent="0.3">
      <c r="A9" s="209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3"/>
      <c r="AJ9" s="203"/>
      <c r="AK9" s="203"/>
      <c r="AL9" s="214"/>
      <c r="AM9" s="209"/>
    </row>
    <row r="10" spans="1:39" ht="15.75" thickBot="1" x14ac:dyDescent="0.3">
      <c r="A10" s="210"/>
      <c r="B10" s="55">
        <v>10</v>
      </c>
      <c r="C10" s="50">
        <v>10</v>
      </c>
      <c r="D10" s="63">
        <v>10</v>
      </c>
      <c r="E10" s="63">
        <v>5</v>
      </c>
      <c r="F10" s="63">
        <v>5</v>
      </c>
      <c r="G10" s="20">
        <v>5</v>
      </c>
      <c r="H10" s="20">
        <v>10</v>
      </c>
      <c r="I10" s="20">
        <v>10</v>
      </c>
      <c r="J10" s="20">
        <v>10</v>
      </c>
      <c r="K10" s="20">
        <v>5</v>
      </c>
      <c r="L10" s="20">
        <v>5</v>
      </c>
      <c r="M10" s="20">
        <v>5</v>
      </c>
      <c r="N10" s="20">
        <v>10</v>
      </c>
      <c r="O10" s="20">
        <v>10</v>
      </c>
      <c r="P10" s="20">
        <v>10</v>
      </c>
      <c r="Q10" s="20">
        <v>10</v>
      </c>
      <c r="R10" s="20">
        <v>10</v>
      </c>
      <c r="S10" s="20">
        <v>10</v>
      </c>
      <c r="T10" s="20">
        <v>15</v>
      </c>
      <c r="U10" s="20">
        <v>15</v>
      </c>
      <c r="V10" s="20">
        <v>15</v>
      </c>
      <c r="W10" s="20">
        <v>5</v>
      </c>
      <c r="X10" s="20">
        <v>5</v>
      </c>
      <c r="Y10" s="20">
        <v>5</v>
      </c>
      <c r="Z10" s="20">
        <v>5</v>
      </c>
      <c r="AA10" s="20">
        <v>5</v>
      </c>
      <c r="AB10" s="20">
        <v>5</v>
      </c>
      <c r="AC10" s="20">
        <v>5</v>
      </c>
      <c r="AD10" s="20">
        <v>5</v>
      </c>
      <c r="AE10" s="20">
        <v>5</v>
      </c>
      <c r="AF10" s="20">
        <v>15</v>
      </c>
      <c r="AG10" s="20">
        <v>15</v>
      </c>
      <c r="AH10" s="20">
        <v>15</v>
      </c>
      <c r="AI10" s="20">
        <v>5</v>
      </c>
      <c r="AJ10" s="20">
        <v>5</v>
      </c>
      <c r="AK10" s="20">
        <v>5</v>
      </c>
      <c r="AL10" s="206"/>
      <c r="AM10" s="210"/>
    </row>
    <row r="11" spans="1:39" x14ac:dyDescent="0.25">
      <c r="A11" s="77"/>
      <c r="B11" s="40"/>
      <c r="C11" s="41"/>
      <c r="D11" s="112"/>
      <c r="E11" s="112"/>
      <c r="F11" s="11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11"/>
      <c r="AM11" s="115"/>
    </row>
    <row r="12" spans="1:39" x14ac:dyDescent="0.25">
      <c r="A12" s="23">
        <v>2</v>
      </c>
      <c r="B12" s="13">
        <v>8</v>
      </c>
      <c r="C12" s="14">
        <v>9</v>
      </c>
      <c r="D12" s="46">
        <v>8</v>
      </c>
      <c r="E12" s="46">
        <v>4</v>
      </c>
      <c r="F12" s="46">
        <v>4</v>
      </c>
      <c r="G12" s="10">
        <v>4</v>
      </c>
      <c r="H12" s="10">
        <v>9</v>
      </c>
      <c r="I12" s="10">
        <v>9</v>
      </c>
      <c r="J12" s="10">
        <v>9</v>
      </c>
      <c r="K12" s="10">
        <v>4</v>
      </c>
      <c r="L12" s="10">
        <v>3</v>
      </c>
      <c r="M12" s="10">
        <v>3</v>
      </c>
      <c r="N12" s="10">
        <v>6</v>
      </c>
      <c r="O12" s="10">
        <v>5</v>
      </c>
      <c r="P12" s="10">
        <v>5</v>
      </c>
      <c r="Q12" s="10">
        <v>6</v>
      </c>
      <c r="R12" s="10">
        <v>6</v>
      </c>
      <c r="S12" s="10">
        <v>6</v>
      </c>
      <c r="T12" s="10">
        <v>10</v>
      </c>
      <c r="U12" s="10">
        <v>9</v>
      </c>
      <c r="V12" s="10">
        <v>9</v>
      </c>
      <c r="W12" s="10">
        <v>3</v>
      </c>
      <c r="X12" s="10">
        <v>3</v>
      </c>
      <c r="Y12" s="10">
        <v>3</v>
      </c>
      <c r="Z12" s="10">
        <v>4</v>
      </c>
      <c r="AA12" s="10">
        <v>3</v>
      </c>
      <c r="AB12" s="10">
        <v>3</v>
      </c>
      <c r="AC12" s="10">
        <v>5</v>
      </c>
      <c r="AD12" s="10">
        <v>3</v>
      </c>
      <c r="AE12" s="10">
        <v>3</v>
      </c>
      <c r="AF12" s="10">
        <v>12</v>
      </c>
      <c r="AG12" s="10">
        <v>7</v>
      </c>
      <c r="AH12" s="10">
        <v>7</v>
      </c>
      <c r="AI12" s="10"/>
      <c r="AJ12" s="10"/>
      <c r="AK12" s="10"/>
      <c r="AL12" s="10">
        <f>(B12+C12+D12+E12+F12+G12+H12+I12+J12+K12+L12+M12+N12+O12+P12+Q12+R12+S12+T12+U12+V12+W12+X12+Y12+Z12+AA12+AB12+AC12+AD12+AE12+AF12+AG12+AH12)/3</f>
        <v>64</v>
      </c>
      <c r="AM12" s="38">
        <v>2</v>
      </c>
    </row>
    <row r="13" spans="1:39" x14ac:dyDescent="0.25">
      <c r="A13" s="23">
        <v>3</v>
      </c>
      <c r="B13" s="13">
        <v>7</v>
      </c>
      <c r="C13" s="14">
        <v>7</v>
      </c>
      <c r="D13" s="46">
        <v>7</v>
      </c>
      <c r="E13" s="46">
        <v>2</v>
      </c>
      <c r="F13" s="46">
        <v>2</v>
      </c>
      <c r="G13" s="10">
        <v>2</v>
      </c>
      <c r="H13" s="10">
        <v>8</v>
      </c>
      <c r="I13" s="10">
        <v>6</v>
      </c>
      <c r="J13" s="10">
        <v>7</v>
      </c>
      <c r="K13" s="10">
        <v>3</v>
      </c>
      <c r="L13" s="10">
        <v>2</v>
      </c>
      <c r="M13" s="10">
        <v>2</v>
      </c>
      <c r="N13" s="10">
        <v>7</v>
      </c>
      <c r="O13" s="10">
        <v>6</v>
      </c>
      <c r="P13" s="10">
        <v>6</v>
      </c>
      <c r="Q13" s="10">
        <v>7</v>
      </c>
      <c r="R13" s="10">
        <v>7</v>
      </c>
      <c r="S13" s="10">
        <v>6</v>
      </c>
      <c r="T13" s="10">
        <v>9</v>
      </c>
      <c r="U13" s="10">
        <v>8</v>
      </c>
      <c r="V13" s="10">
        <v>8</v>
      </c>
      <c r="W13" s="10">
        <v>2</v>
      </c>
      <c r="X13" s="10">
        <v>1</v>
      </c>
      <c r="Y13" s="10">
        <v>1</v>
      </c>
      <c r="Z13" s="10">
        <v>4</v>
      </c>
      <c r="AA13" s="10">
        <v>2</v>
      </c>
      <c r="AB13" s="10">
        <v>2</v>
      </c>
      <c r="AC13" s="10">
        <v>2</v>
      </c>
      <c r="AD13" s="10">
        <v>1</v>
      </c>
      <c r="AE13" s="10">
        <v>2</v>
      </c>
      <c r="AF13" s="10">
        <v>9</v>
      </c>
      <c r="AG13" s="10">
        <v>6</v>
      </c>
      <c r="AH13" s="10">
        <v>6</v>
      </c>
      <c r="AI13" s="10"/>
      <c r="AJ13" s="10"/>
      <c r="AK13" s="10"/>
      <c r="AL13" s="10">
        <f>(B13+C13+D13+E13+F13+G13+H13+I13+J13+K13+L13+M13+N13+O13+P13+Q13+R13+S13+T13+U13+V13+W13+X13+Y13+Z13+AA13+AB13+AC13+AD13+AE13+AF13+AG13+AH13)/3</f>
        <v>52.333333333333336</v>
      </c>
      <c r="AM13" s="38">
        <v>3</v>
      </c>
    </row>
    <row r="14" spans="1:39" ht="15.75" thickBot="1" x14ac:dyDescent="0.3">
      <c r="A14" s="12"/>
      <c r="B14" s="33"/>
      <c r="C14" s="34"/>
      <c r="D14" s="105"/>
      <c r="E14" s="105"/>
      <c r="F14" s="105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2"/>
      <c r="AM14" s="88"/>
    </row>
    <row r="15" spans="1:39" x14ac:dyDescent="0.25">
      <c r="AM15" s="60"/>
    </row>
    <row r="16" spans="1:39" x14ac:dyDescent="0.25">
      <c r="AM16" s="5"/>
    </row>
    <row r="17" spans="39:39" x14ac:dyDescent="0.25">
      <c r="AM17" s="5"/>
    </row>
  </sheetData>
  <mergeCells count="53">
    <mergeCell ref="A5:E5"/>
    <mergeCell ref="A3:E3"/>
    <mergeCell ref="AM7:AM10"/>
    <mergeCell ref="B8:B9"/>
    <mergeCell ref="C8:C9"/>
    <mergeCell ref="J8:J9"/>
    <mergeCell ref="M8:M9"/>
    <mergeCell ref="AH8:AH9"/>
    <mergeCell ref="AJ8:AJ9"/>
    <mergeCell ref="AK8:AK9"/>
    <mergeCell ref="S8:S9"/>
    <mergeCell ref="G8:G9"/>
    <mergeCell ref="P8:P9"/>
    <mergeCell ref="V8:V9"/>
    <mergeCell ref="Y8:Y9"/>
    <mergeCell ref="N7:P7"/>
    <mergeCell ref="N8:N9"/>
    <mergeCell ref="O8:O9"/>
    <mergeCell ref="A7:A10"/>
    <mergeCell ref="AL7:AL10"/>
    <mergeCell ref="H7:J7"/>
    <mergeCell ref="H8:H9"/>
    <mergeCell ref="I8:I9"/>
    <mergeCell ref="K7:M7"/>
    <mergeCell ref="K8:K9"/>
    <mergeCell ref="L8:L9"/>
    <mergeCell ref="B7:D7"/>
    <mergeCell ref="D8:D9"/>
    <mergeCell ref="E7:G7"/>
    <mergeCell ref="E8:E9"/>
    <mergeCell ref="F8:F9"/>
    <mergeCell ref="Q7:S7"/>
    <mergeCell ref="Q8:Q9"/>
    <mergeCell ref="R8:R9"/>
    <mergeCell ref="T7:V7"/>
    <mergeCell ref="T8:T9"/>
    <mergeCell ref="U8:U9"/>
    <mergeCell ref="W7:Y7"/>
    <mergeCell ref="W8:W9"/>
    <mergeCell ref="X8:X9"/>
    <mergeCell ref="Z7:AB7"/>
    <mergeCell ref="Z8:Z9"/>
    <mergeCell ref="AA8:AA9"/>
    <mergeCell ref="AB8:AB9"/>
    <mergeCell ref="AI7:AK7"/>
    <mergeCell ref="AI8:AI9"/>
    <mergeCell ref="AC7:AE7"/>
    <mergeCell ref="AC8:AC9"/>
    <mergeCell ref="AD8:AD9"/>
    <mergeCell ref="AF7:AH7"/>
    <mergeCell ref="AF8:AF9"/>
    <mergeCell ref="AG8:AG9"/>
    <mergeCell ref="AE8:AE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"/>
  <sheetViews>
    <sheetView workbookViewId="0">
      <pane xSplit="1" topLeftCell="B1" activePane="topRight" state="frozen"/>
      <selection pane="topRight" activeCell="A7" sqref="A7:A10"/>
    </sheetView>
  </sheetViews>
  <sheetFormatPr defaultRowHeight="15" x14ac:dyDescent="0.25"/>
  <cols>
    <col min="1" max="1" width="11.42578125" customWidth="1"/>
    <col min="2" max="3" width="12.7109375" customWidth="1"/>
    <col min="4" max="9" width="12.140625" customWidth="1"/>
    <col min="14" max="14" width="11.140625" customWidth="1"/>
    <col min="25" max="31" width="9.85546875" customWidth="1"/>
    <col min="32" max="32" width="12.42578125" customWidth="1"/>
    <col min="33" max="33" width="12.7109375" customWidth="1"/>
    <col min="34" max="34" width="23.28515625" customWidth="1"/>
    <col min="273" max="273" width="17" customWidth="1"/>
    <col min="276" max="276" width="17.42578125" customWidth="1"/>
    <col min="279" max="279" width="19.28515625" customWidth="1"/>
    <col min="280" max="280" width="9.42578125" customWidth="1"/>
    <col min="529" max="529" width="17" customWidth="1"/>
    <col min="532" max="532" width="17.42578125" customWidth="1"/>
    <col min="535" max="535" width="19.28515625" customWidth="1"/>
    <col min="536" max="536" width="9.42578125" customWidth="1"/>
    <col min="785" max="785" width="17" customWidth="1"/>
    <col min="788" max="788" width="17.42578125" customWidth="1"/>
    <col min="791" max="791" width="19.28515625" customWidth="1"/>
    <col min="792" max="792" width="9.42578125" customWidth="1"/>
    <col min="1041" max="1041" width="17" customWidth="1"/>
    <col min="1044" max="1044" width="17.42578125" customWidth="1"/>
    <col min="1047" max="1047" width="19.28515625" customWidth="1"/>
    <col min="1048" max="1048" width="9.42578125" customWidth="1"/>
    <col min="1297" max="1297" width="17" customWidth="1"/>
    <col min="1300" max="1300" width="17.42578125" customWidth="1"/>
    <col min="1303" max="1303" width="19.28515625" customWidth="1"/>
    <col min="1304" max="1304" width="9.42578125" customWidth="1"/>
    <col min="1553" max="1553" width="17" customWidth="1"/>
    <col min="1556" max="1556" width="17.42578125" customWidth="1"/>
    <col min="1559" max="1559" width="19.28515625" customWidth="1"/>
    <col min="1560" max="1560" width="9.42578125" customWidth="1"/>
    <col min="1809" max="1809" width="17" customWidth="1"/>
    <col min="1812" max="1812" width="17.42578125" customWidth="1"/>
    <col min="1815" max="1815" width="19.28515625" customWidth="1"/>
    <col min="1816" max="1816" width="9.42578125" customWidth="1"/>
    <col min="2065" max="2065" width="17" customWidth="1"/>
    <col min="2068" max="2068" width="17.42578125" customWidth="1"/>
    <col min="2071" max="2071" width="19.28515625" customWidth="1"/>
    <col min="2072" max="2072" width="9.42578125" customWidth="1"/>
    <col min="2321" max="2321" width="17" customWidth="1"/>
    <col min="2324" max="2324" width="17.42578125" customWidth="1"/>
    <col min="2327" max="2327" width="19.28515625" customWidth="1"/>
    <col min="2328" max="2328" width="9.42578125" customWidth="1"/>
    <col min="2577" max="2577" width="17" customWidth="1"/>
    <col min="2580" max="2580" width="17.42578125" customWidth="1"/>
    <col min="2583" max="2583" width="19.28515625" customWidth="1"/>
    <col min="2584" max="2584" width="9.42578125" customWidth="1"/>
    <col min="2833" max="2833" width="17" customWidth="1"/>
    <col min="2836" max="2836" width="17.42578125" customWidth="1"/>
    <col min="2839" max="2839" width="19.28515625" customWidth="1"/>
    <col min="2840" max="2840" width="9.42578125" customWidth="1"/>
    <col min="3089" max="3089" width="17" customWidth="1"/>
    <col min="3092" max="3092" width="17.42578125" customWidth="1"/>
    <col min="3095" max="3095" width="19.28515625" customWidth="1"/>
    <col min="3096" max="3096" width="9.42578125" customWidth="1"/>
    <col min="3345" max="3345" width="17" customWidth="1"/>
    <col min="3348" max="3348" width="17.42578125" customWidth="1"/>
    <col min="3351" max="3351" width="19.28515625" customWidth="1"/>
    <col min="3352" max="3352" width="9.42578125" customWidth="1"/>
    <col min="3601" max="3601" width="17" customWidth="1"/>
    <col min="3604" max="3604" width="17.42578125" customWidth="1"/>
    <col min="3607" max="3607" width="19.28515625" customWidth="1"/>
    <col min="3608" max="3608" width="9.42578125" customWidth="1"/>
    <col min="3857" max="3857" width="17" customWidth="1"/>
    <col min="3860" max="3860" width="17.42578125" customWidth="1"/>
    <col min="3863" max="3863" width="19.28515625" customWidth="1"/>
    <col min="3864" max="3864" width="9.42578125" customWidth="1"/>
    <col min="4113" max="4113" width="17" customWidth="1"/>
    <col min="4116" max="4116" width="17.42578125" customWidth="1"/>
    <col min="4119" max="4119" width="19.28515625" customWidth="1"/>
    <col min="4120" max="4120" width="9.42578125" customWidth="1"/>
    <col min="4369" max="4369" width="17" customWidth="1"/>
    <col min="4372" max="4372" width="17.42578125" customWidth="1"/>
    <col min="4375" max="4375" width="19.28515625" customWidth="1"/>
    <col min="4376" max="4376" width="9.42578125" customWidth="1"/>
    <col min="4625" max="4625" width="17" customWidth="1"/>
    <col min="4628" max="4628" width="17.42578125" customWidth="1"/>
    <col min="4631" max="4631" width="19.28515625" customWidth="1"/>
    <col min="4632" max="4632" width="9.42578125" customWidth="1"/>
    <col min="4881" max="4881" width="17" customWidth="1"/>
    <col min="4884" max="4884" width="17.42578125" customWidth="1"/>
    <col min="4887" max="4887" width="19.28515625" customWidth="1"/>
    <col min="4888" max="4888" width="9.42578125" customWidth="1"/>
    <col min="5137" max="5137" width="17" customWidth="1"/>
    <col min="5140" max="5140" width="17.42578125" customWidth="1"/>
    <col min="5143" max="5143" width="19.28515625" customWidth="1"/>
    <col min="5144" max="5144" width="9.42578125" customWidth="1"/>
    <col min="5393" max="5393" width="17" customWidth="1"/>
    <col min="5396" max="5396" width="17.42578125" customWidth="1"/>
    <col min="5399" max="5399" width="19.28515625" customWidth="1"/>
    <col min="5400" max="5400" width="9.42578125" customWidth="1"/>
    <col min="5649" max="5649" width="17" customWidth="1"/>
    <col min="5652" max="5652" width="17.42578125" customWidth="1"/>
    <col min="5655" max="5655" width="19.28515625" customWidth="1"/>
    <col min="5656" max="5656" width="9.42578125" customWidth="1"/>
    <col min="5905" max="5905" width="17" customWidth="1"/>
    <col min="5908" max="5908" width="17.42578125" customWidth="1"/>
    <col min="5911" max="5911" width="19.28515625" customWidth="1"/>
    <col min="5912" max="5912" width="9.42578125" customWidth="1"/>
    <col min="6161" max="6161" width="17" customWidth="1"/>
    <col min="6164" max="6164" width="17.42578125" customWidth="1"/>
    <col min="6167" max="6167" width="19.28515625" customWidth="1"/>
    <col min="6168" max="6168" width="9.42578125" customWidth="1"/>
    <col min="6417" max="6417" width="17" customWidth="1"/>
    <col min="6420" max="6420" width="17.42578125" customWidth="1"/>
    <col min="6423" max="6423" width="19.28515625" customWidth="1"/>
    <col min="6424" max="6424" width="9.42578125" customWidth="1"/>
    <col min="6673" max="6673" width="17" customWidth="1"/>
    <col min="6676" max="6676" width="17.42578125" customWidth="1"/>
    <col min="6679" max="6679" width="19.28515625" customWidth="1"/>
    <col min="6680" max="6680" width="9.42578125" customWidth="1"/>
    <col min="6929" max="6929" width="17" customWidth="1"/>
    <col min="6932" max="6932" width="17.42578125" customWidth="1"/>
    <col min="6935" max="6935" width="19.28515625" customWidth="1"/>
    <col min="6936" max="6936" width="9.42578125" customWidth="1"/>
    <col min="7185" max="7185" width="17" customWidth="1"/>
    <col min="7188" max="7188" width="17.42578125" customWidth="1"/>
    <col min="7191" max="7191" width="19.28515625" customWidth="1"/>
    <col min="7192" max="7192" width="9.42578125" customWidth="1"/>
    <col min="7441" max="7441" width="17" customWidth="1"/>
    <col min="7444" max="7444" width="17.42578125" customWidth="1"/>
    <col min="7447" max="7447" width="19.28515625" customWidth="1"/>
    <col min="7448" max="7448" width="9.42578125" customWidth="1"/>
    <col min="7697" max="7697" width="17" customWidth="1"/>
    <col min="7700" max="7700" width="17.42578125" customWidth="1"/>
    <col min="7703" max="7703" width="19.28515625" customWidth="1"/>
    <col min="7704" max="7704" width="9.42578125" customWidth="1"/>
    <col min="7953" max="7953" width="17" customWidth="1"/>
    <col min="7956" max="7956" width="17.42578125" customWidth="1"/>
    <col min="7959" max="7959" width="19.28515625" customWidth="1"/>
    <col min="7960" max="7960" width="9.42578125" customWidth="1"/>
    <col min="8209" max="8209" width="17" customWidth="1"/>
    <col min="8212" max="8212" width="17.42578125" customWidth="1"/>
    <col min="8215" max="8215" width="19.28515625" customWidth="1"/>
    <col min="8216" max="8216" width="9.42578125" customWidth="1"/>
    <col min="8465" max="8465" width="17" customWidth="1"/>
    <col min="8468" max="8468" width="17.42578125" customWidth="1"/>
    <col min="8471" max="8471" width="19.28515625" customWidth="1"/>
    <col min="8472" max="8472" width="9.42578125" customWidth="1"/>
    <col min="8721" max="8721" width="17" customWidth="1"/>
    <col min="8724" max="8724" width="17.42578125" customWidth="1"/>
    <col min="8727" max="8727" width="19.28515625" customWidth="1"/>
    <col min="8728" max="8728" width="9.42578125" customWidth="1"/>
    <col min="8977" max="8977" width="17" customWidth="1"/>
    <col min="8980" max="8980" width="17.42578125" customWidth="1"/>
    <col min="8983" max="8983" width="19.28515625" customWidth="1"/>
    <col min="8984" max="8984" width="9.42578125" customWidth="1"/>
    <col min="9233" max="9233" width="17" customWidth="1"/>
    <col min="9236" max="9236" width="17.42578125" customWidth="1"/>
    <col min="9239" max="9239" width="19.28515625" customWidth="1"/>
    <col min="9240" max="9240" width="9.42578125" customWidth="1"/>
    <col min="9489" max="9489" width="17" customWidth="1"/>
    <col min="9492" max="9492" width="17.42578125" customWidth="1"/>
    <col min="9495" max="9495" width="19.28515625" customWidth="1"/>
    <col min="9496" max="9496" width="9.42578125" customWidth="1"/>
    <col min="9745" max="9745" width="17" customWidth="1"/>
    <col min="9748" max="9748" width="17.42578125" customWidth="1"/>
    <col min="9751" max="9751" width="19.28515625" customWidth="1"/>
    <col min="9752" max="9752" width="9.42578125" customWidth="1"/>
    <col min="10001" max="10001" width="17" customWidth="1"/>
    <col min="10004" max="10004" width="17.42578125" customWidth="1"/>
    <col min="10007" max="10007" width="19.28515625" customWidth="1"/>
    <col min="10008" max="10008" width="9.42578125" customWidth="1"/>
    <col min="10257" max="10257" width="17" customWidth="1"/>
    <col min="10260" max="10260" width="17.42578125" customWidth="1"/>
    <col min="10263" max="10263" width="19.28515625" customWidth="1"/>
    <col min="10264" max="10264" width="9.42578125" customWidth="1"/>
    <col min="10513" max="10513" width="17" customWidth="1"/>
    <col min="10516" max="10516" width="17.42578125" customWidth="1"/>
    <col min="10519" max="10519" width="19.28515625" customWidth="1"/>
    <col min="10520" max="10520" width="9.42578125" customWidth="1"/>
    <col min="10769" max="10769" width="17" customWidth="1"/>
    <col min="10772" max="10772" width="17.42578125" customWidth="1"/>
    <col min="10775" max="10775" width="19.28515625" customWidth="1"/>
    <col min="10776" max="10776" width="9.42578125" customWidth="1"/>
    <col min="11025" max="11025" width="17" customWidth="1"/>
    <col min="11028" max="11028" width="17.42578125" customWidth="1"/>
    <col min="11031" max="11031" width="19.28515625" customWidth="1"/>
    <col min="11032" max="11032" width="9.42578125" customWidth="1"/>
    <col min="11281" max="11281" width="17" customWidth="1"/>
    <col min="11284" max="11284" width="17.42578125" customWidth="1"/>
    <col min="11287" max="11287" width="19.28515625" customWidth="1"/>
    <col min="11288" max="11288" width="9.42578125" customWidth="1"/>
    <col min="11537" max="11537" width="17" customWidth="1"/>
    <col min="11540" max="11540" width="17.42578125" customWidth="1"/>
    <col min="11543" max="11543" width="19.28515625" customWidth="1"/>
    <col min="11544" max="11544" width="9.42578125" customWidth="1"/>
    <col min="11793" max="11793" width="17" customWidth="1"/>
    <col min="11796" max="11796" width="17.42578125" customWidth="1"/>
    <col min="11799" max="11799" width="19.28515625" customWidth="1"/>
    <col min="11800" max="11800" width="9.42578125" customWidth="1"/>
    <col min="12049" max="12049" width="17" customWidth="1"/>
    <col min="12052" max="12052" width="17.42578125" customWidth="1"/>
    <col min="12055" max="12055" width="19.28515625" customWidth="1"/>
    <col min="12056" max="12056" width="9.42578125" customWidth="1"/>
    <col min="12305" max="12305" width="17" customWidth="1"/>
    <col min="12308" max="12308" width="17.42578125" customWidth="1"/>
    <col min="12311" max="12311" width="19.28515625" customWidth="1"/>
    <col min="12312" max="12312" width="9.42578125" customWidth="1"/>
    <col min="12561" max="12561" width="17" customWidth="1"/>
    <col min="12564" max="12564" width="17.42578125" customWidth="1"/>
    <col min="12567" max="12567" width="19.28515625" customWidth="1"/>
    <col min="12568" max="12568" width="9.42578125" customWidth="1"/>
    <col min="12817" max="12817" width="17" customWidth="1"/>
    <col min="12820" max="12820" width="17.42578125" customWidth="1"/>
    <col min="12823" max="12823" width="19.28515625" customWidth="1"/>
    <col min="12824" max="12824" width="9.42578125" customWidth="1"/>
    <col min="13073" max="13073" width="17" customWidth="1"/>
    <col min="13076" max="13076" width="17.42578125" customWidth="1"/>
    <col min="13079" max="13079" width="19.28515625" customWidth="1"/>
    <col min="13080" max="13080" width="9.42578125" customWidth="1"/>
    <col min="13329" max="13329" width="17" customWidth="1"/>
    <col min="13332" max="13332" width="17.42578125" customWidth="1"/>
    <col min="13335" max="13335" width="19.28515625" customWidth="1"/>
    <col min="13336" max="13336" width="9.42578125" customWidth="1"/>
    <col min="13585" max="13585" width="17" customWidth="1"/>
    <col min="13588" max="13588" width="17.42578125" customWidth="1"/>
    <col min="13591" max="13591" width="19.28515625" customWidth="1"/>
    <col min="13592" max="13592" width="9.42578125" customWidth="1"/>
    <col min="13841" max="13841" width="17" customWidth="1"/>
    <col min="13844" max="13844" width="17.42578125" customWidth="1"/>
    <col min="13847" max="13847" width="19.28515625" customWidth="1"/>
    <col min="13848" max="13848" width="9.42578125" customWidth="1"/>
    <col min="14097" max="14097" width="17" customWidth="1"/>
    <col min="14100" max="14100" width="17.42578125" customWidth="1"/>
    <col min="14103" max="14103" width="19.28515625" customWidth="1"/>
    <col min="14104" max="14104" width="9.42578125" customWidth="1"/>
    <col min="14353" max="14353" width="17" customWidth="1"/>
    <col min="14356" max="14356" width="17.42578125" customWidth="1"/>
    <col min="14359" max="14359" width="19.28515625" customWidth="1"/>
    <col min="14360" max="14360" width="9.42578125" customWidth="1"/>
    <col min="14609" max="14609" width="17" customWidth="1"/>
    <col min="14612" max="14612" width="17.42578125" customWidth="1"/>
    <col min="14615" max="14615" width="19.28515625" customWidth="1"/>
    <col min="14616" max="14616" width="9.42578125" customWidth="1"/>
    <col min="14865" max="14865" width="17" customWidth="1"/>
    <col min="14868" max="14868" width="17.42578125" customWidth="1"/>
    <col min="14871" max="14871" width="19.28515625" customWidth="1"/>
    <col min="14872" max="14872" width="9.42578125" customWidth="1"/>
    <col min="15121" max="15121" width="17" customWidth="1"/>
    <col min="15124" max="15124" width="17.42578125" customWidth="1"/>
    <col min="15127" max="15127" width="19.28515625" customWidth="1"/>
    <col min="15128" max="15128" width="9.42578125" customWidth="1"/>
    <col min="15377" max="15377" width="17" customWidth="1"/>
    <col min="15380" max="15380" width="17.42578125" customWidth="1"/>
    <col min="15383" max="15383" width="19.28515625" customWidth="1"/>
    <col min="15384" max="15384" width="9.42578125" customWidth="1"/>
    <col min="15633" max="15633" width="17" customWidth="1"/>
    <col min="15636" max="15636" width="17.42578125" customWidth="1"/>
    <col min="15639" max="15639" width="19.28515625" customWidth="1"/>
    <col min="15640" max="15640" width="9.42578125" customWidth="1"/>
    <col min="15889" max="15889" width="17" customWidth="1"/>
    <col min="15892" max="15892" width="17.42578125" customWidth="1"/>
    <col min="15895" max="15895" width="19.28515625" customWidth="1"/>
    <col min="15896" max="15896" width="9.42578125" customWidth="1"/>
    <col min="16145" max="16145" width="17" customWidth="1"/>
    <col min="16148" max="16148" width="17.42578125" customWidth="1"/>
    <col min="16151" max="16151" width="19.28515625" customWidth="1"/>
    <col min="16152" max="16152" width="9.42578125" customWidth="1"/>
  </cols>
  <sheetData>
    <row r="1" spans="1:35" ht="18" x14ac:dyDescent="0.25">
      <c r="A1" s="1" t="s">
        <v>95</v>
      </c>
      <c r="B1" s="1"/>
      <c r="C1" s="1"/>
    </row>
    <row r="3" spans="1:35" ht="18" x14ac:dyDescent="0.25">
      <c r="A3" s="2" t="s">
        <v>7</v>
      </c>
      <c r="B3" s="2"/>
      <c r="C3" s="2"/>
    </row>
    <row r="5" spans="1:35" ht="15.75" x14ac:dyDescent="0.25">
      <c r="A5" s="3" t="s">
        <v>34</v>
      </c>
      <c r="B5" s="4"/>
      <c r="C5" s="4"/>
      <c r="D5" s="4"/>
      <c r="E5" s="4"/>
      <c r="F5" s="4"/>
      <c r="G5" s="4"/>
      <c r="H5" s="4"/>
      <c r="I5" s="4"/>
    </row>
    <row r="6" spans="1:35" ht="15.75" thickBot="1" x14ac:dyDescent="0.3"/>
    <row r="7" spans="1:35" ht="45.75" customHeight="1" x14ac:dyDescent="0.25">
      <c r="A7" s="156" t="s">
        <v>0</v>
      </c>
      <c r="B7" s="161" t="s">
        <v>6</v>
      </c>
      <c r="C7" s="162"/>
      <c r="D7" s="163"/>
      <c r="E7" s="161" t="s">
        <v>8</v>
      </c>
      <c r="F7" s="162"/>
      <c r="G7" s="163"/>
      <c r="H7" s="161" t="s">
        <v>9</v>
      </c>
      <c r="I7" s="162"/>
      <c r="J7" s="163"/>
      <c r="K7" s="161" t="s">
        <v>96</v>
      </c>
      <c r="L7" s="162"/>
      <c r="M7" s="163"/>
      <c r="N7" s="171" t="s">
        <v>97</v>
      </c>
      <c r="O7" s="172"/>
      <c r="P7" s="173"/>
      <c r="Q7" s="171" t="s">
        <v>98</v>
      </c>
      <c r="R7" s="172"/>
      <c r="S7" s="173"/>
      <c r="T7" s="171" t="s">
        <v>99</v>
      </c>
      <c r="U7" s="172"/>
      <c r="V7" s="173"/>
      <c r="W7" s="171" t="s">
        <v>99</v>
      </c>
      <c r="X7" s="172"/>
      <c r="Y7" s="173"/>
      <c r="Z7" s="171" t="s">
        <v>99</v>
      </c>
      <c r="AA7" s="172"/>
      <c r="AB7" s="173"/>
      <c r="AC7" s="186" t="s">
        <v>26</v>
      </c>
      <c r="AD7" s="187"/>
      <c r="AE7" s="188"/>
      <c r="AF7" s="71" t="s">
        <v>11</v>
      </c>
      <c r="AG7" s="72" t="s">
        <v>11</v>
      </c>
      <c r="AH7" s="168" t="s">
        <v>3</v>
      </c>
      <c r="AI7" s="156" t="s">
        <v>2</v>
      </c>
    </row>
    <row r="8" spans="1:35" ht="16.5" customHeight="1" x14ac:dyDescent="0.25">
      <c r="A8" s="157"/>
      <c r="B8" s="164" t="s">
        <v>4</v>
      </c>
      <c r="C8" s="159" t="s">
        <v>1</v>
      </c>
      <c r="D8" s="166" t="s">
        <v>35</v>
      </c>
      <c r="E8" s="164" t="s">
        <v>4</v>
      </c>
      <c r="F8" s="159" t="s">
        <v>1</v>
      </c>
      <c r="G8" s="166" t="s">
        <v>35</v>
      </c>
      <c r="H8" s="164" t="s">
        <v>4</v>
      </c>
      <c r="I8" s="159" t="s">
        <v>1</v>
      </c>
      <c r="J8" s="166" t="s">
        <v>35</v>
      </c>
      <c r="K8" s="164" t="s">
        <v>4</v>
      </c>
      <c r="L8" s="159" t="s">
        <v>1</v>
      </c>
      <c r="M8" s="166" t="s">
        <v>35</v>
      </c>
      <c r="N8" s="164" t="s">
        <v>4</v>
      </c>
      <c r="O8" s="159" t="s">
        <v>1</v>
      </c>
      <c r="P8" s="166" t="s">
        <v>35</v>
      </c>
      <c r="Q8" s="164" t="s">
        <v>4</v>
      </c>
      <c r="R8" s="159" t="s">
        <v>1</v>
      </c>
      <c r="S8" s="166" t="s">
        <v>35</v>
      </c>
      <c r="T8" s="174" t="s">
        <v>4</v>
      </c>
      <c r="U8" s="175"/>
      <c r="V8" s="176"/>
      <c r="W8" s="174" t="s">
        <v>1</v>
      </c>
      <c r="X8" s="175"/>
      <c r="Y8" s="176"/>
      <c r="Z8" s="174" t="s">
        <v>1</v>
      </c>
      <c r="AA8" s="175"/>
      <c r="AB8" s="176"/>
      <c r="AC8" s="189"/>
      <c r="AD8" s="190"/>
      <c r="AE8" s="191"/>
      <c r="AF8" s="89" t="s">
        <v>4</v>
      </c>
      <c r="AG8" s="90" t="s">
        <v>1</v>
      </c>
      <c r="AH8" s="169"/>
      <c r="AI8" s="157"/>
    </row>
    <row r="9" spans="1:35" x14ac:dyDescent="0.25">
      <c r="A9" s="157"/>
      <c r="B9" s="164"/>
      <c r="C9" s="159"/>
      <c r="D9" s="166"/>
      <c r="E9" s="164"/>
      <c r="F9" s="159"/>
      <c r="G9" s="166"/>
      <c r="H9" s="164"/>
      <c r="I9" s="159"/>
      <c r="J9" s="166"/>
      <c r="K9" s="164"/>
      <c r="L9" s="159"/>
      <c r="M9" s="166"/>
      <c r="N9" s="164"/>
      <c r="O9" s="159"/>
      <c r="P9" s="166"/>
      <c r="Q9" s="164"/>
      <c r="R9" s="159"/>
      <c r="S9" s="166"/>
      <c r="T9" s="81" t="s">
        <v>100</v>
      </c>
      <c r="U9" s="79" t="s">
        <v>101</v>
      </c>
      <c r="V9" s="82" t="s">
        <v>102</v>
      </c>
      <c r="W9" s="81" t="s">
        <v>100</v>
      </c>
      <c r="X9" s="79" t="s">
        <v>101</v>
      </c>
      <c r="Y9" s="82" t="s">
        <v>102</v>
      </c>
      <c r="Z9" s="81" t="s">
        <v>100</v>
      </c>
      <c r="AA9" s="79" t="s">
        <v>101</v>
      </c>
      <c r="AB9" s="82" t="s">
        <v>102</v>
      </c>
      <c r="AC9" s="192" t="s">
        <v>4</v>
      </c>
      <c r="AD9" s="194" t="s">
        <v>1</v>
      </c>
      <c r="AE9" s="196" t="s">
        <v>35</v>
      </c>
      <c r="AF9" s="164">
        <v>5</v>
      </c>
      <c r="AG9" s="166">
        <v>5</v>
      </c>
      <c r="AH9" s="169"/>
      <c r="AI9" s="157"/>
    </row>
    <row r="10" spans="1:35" ht="15.75" thickBot="1" x14ac:dyDescent="0.3">
      <c r="A10" s="158"/>
      <c r="B10" s="165"/>
      <c r="C10" s="160"/>
      <c r="D10" s="167"/>
      <c r="E10" s="165"/>
      <c r="F10" s="160"/>
      <c r="G10" s="167"/>
      <c r="H10" s="165"/>
      <c r="I10" s="160"/>
      <c r="J10" s="167"/>
      <c r="K10" s="165"/>
      <c r="L10" s="160"/>
      <c r="M10" s="167"/>
      <c r="N10" s="165"/>
      <c r="O10" s="160"/>
      <c r="P10" s="167"/>
      <c r="Q10" s="165"/>
      <c r="R10" s="160"/>
      <c r="S10" s="167"/>
      <c r="T10" s="83">
        <v>5</v>
      </c>
      <c r="U10" s="84">
        <v>5</v>
      </c>
      <c r="V10" s="85">
        <v>5</v>
      </c>
      <c r="W10" s="83">
        <v>5</v>
      </c>
      <c r="X10" s="84">
        <v>5</v>
      </c>
      <c r="Y10" s="85">
        <v>5</v>
      </c>
      <c r="Z10" s="83">
        <v>5</v>
      </c>
      <c r="AA10" s="84">
        <v>5</v>
      </c>
      <c r="AB10" s="85">
        <v>5</v>
      </c>
      <c r="AC10" s="193"/>
      <c r="AD10" s="195"/>
      <c r="AE10" s="197"/>
      <c r="AF10" s="165"/>
      <c r="AG10" s="167"/>
      <c r="AH10" s="170"/>
      <c r="AI10" s="157"/>
    </row>
    <row r="11" spans="1:35" x14ac:dyDescent="0.25">
      <c r="A11" s="115"/>
      <c r="B11" s="91"/>
      <c r="C11" s="80"/>
      <c r="D11" s="92"/>
      <c r="E11" s="91"/>
      <c r="F11" s="80"/>
      <c r="G11" s="92"/>
      <c r="H11" s="91"/>
      <c r="I11" s="80"/>
      <c r="J11" s="92"/>
      <c r="K11" s="91"/>
      <c r="L11" s="80"/>
      <c r="M11" s="92"/>
      <c r="N11" s="15"/>
      <c r="O11" s="47"/>
      <c r="P11" s="16"/>
      <c r="Q11" s="15"/>
      <c r="R11" s="47"/>
      <c r="S11" s="16"/>
      <c r="T11" s="15"/>
      <c r="U11" s="47"/>
      <c r="V11" s="16"/>
      <c r="W11" s="15"/>
      <c r="X11" s="47"/>
      <c r="Y11" s="16"/>
      <c r="Z11" s="15"/>
      <c r="AA11" s="47"/>
      <c r="AB11" s="16"/>
      <c r="AC11" s="15"/>
      <c r="AD11" s="47"/>
      <c r="AE11" s="16"/>
      <c r="AF11" s="15"/>
      <c r="AG11" s="16"/>
      <c r="AH11" s="11"/>
      <c r="AI11" s="87"/>
    </row>
    <row r="12" spans="1:35" x14ac:dyDescent="0.25">
      <c r="A12" s="97">
        <v>3</v>
      </c>
      <c r="B12" s="13">
        <v>8</v>
      </c>
      <c r="C12" s="9">
        <v>7</v>
      </c>
      <c r="D12" s="14">
        <v>7</v>
      </c>
      <c r="E12" s="13">
        <v>4</v>
      </c>
      <c r="F12" s="9">
        <v>3</v>
      </c>
      <c r="G12" s="14">
        <v>3</v>
      </c>
      <c r="H12" s="13">
        <v>4</v>
      </c>
      <c r="I12" s="9">
        <v>3</v>
      </c>
      <c r="J12" s="14">
        <v>3</v>
      </c>
      <c r="K12" s="13">
        <v>4</v>
      </c>
      <c r="L12" s="9">
        <v>4</v>
      </c>
      <c r="M12" s="14">
        <v>3</v>
      </c>
      <c r="N12" s="13">
        <v>8</v>
      </c>
      <c r="O12" s="9">
        <v>8</v>
      </c>
      <c r="P12" s="14">
        <v>7</v>
      </c>
      <c r="Q12" s="13">
        <v>4</v>
      </c>
      <c r="R12" s="9">
        <v>3</v>
      </c>
      <c r="S12" s="14">
        <v>3</v>
      </c>
      <c r="T12" s="13">
        <v>4</v>
      </c>
      <c r="U12" s="9">
        <v>4</v>
      </c>
      <c r="V12" s="14">
        <v>4</v>
      </c>
      <c r="W12" s="13">
        <v>5</v>
      </c>
      <c r="X12" s="9">
        <v>5</v>
      </c>
      <c r="Y12" s="14">
        <v>3</v>
      </c>
      <c r="Z12" s="13">
        <v>3</v>
      </c>
      <c r="AA12" s="9">
        <v>2</v>
      </c>
      <c r="AB12" s="14">
        <v>2</v>
      </c>
      <c r="AC12" s="13">
        <v>4</v>
      </c>
      <c r="AD12" s="9">
        <v>4</v>
      </c>
      <c r="AE12" s="14">
        <v>3</v>
      </c>
      <c r="AF12" s="13"/>
      <c r="AG12" s="14"/>
      <c r="AH12" s="10">
        <f>(B12+C12+D12+E12+F12+G12+H12+I12+J12+K12+L12+M12+N12+O12+P12+Q12+R12+S12+T12+U12+V12+W12+X12+Y12+Z12+AA12+AB12+AC12+AD12+AE12)/3</f>
        <v>43</v>
      </c>
      <c r="AI12" s="97"/>
    </row>
    <row r="13" spans="1:35" x14ac:dyDescent="0.25">
      <c r="A13" s="23">
        <v>4</v>
      </c>
      <c r="B13" s="13">
        <v>9</v>
      </c>
      <c r="C13" s="9">
        <v>8</v>
      </c>
      <c r="D13" s="14">
        <v>8</v>
      </c>
      <c r="E13" s="13">
        <v>4</v>
      </c>
      <c r="F13" s="9">
        <v>4</v>
      </c>
      <c r="G13" s="14">
        <v>4</v>
      </c>
      <c r="H13" s="13">
        <v>4</v>
      </c>
      <c r="I13" s="9">
        <v>3</v>
      </c>
      <c r="J13" s="14">
        <v>3</v>
      </c>
      <c r="K13" s="13">
        <v>3</v>
      </c>
      <c r="L13" s="9">
        <v>4</v>
      </c>
      <c r="M13" s="14">
        <v>4</v>
      </c>
      <c r="N13" s="13">
        <v>7</v>
      </c>
      <c r="O13" s="9">
        <v>7</v>
      </c>
      <c r="P13" s="14">
        <v>7</v>
      </c>
      <c r="Q13" s="13">
        <v>3</v>
      </c>
      <c r="R13" s="9">
        <v>4</v>
      </c>
      <c r="S13" s="14">
        <v>4</v>
      </c>
      <c r="T13" s="13">
        <v>4</v>
      </c>
      <c r="U13" s="9">
        <v>4</v>
      </c>
      <c r="V13" s="14">
        <v>5</v>
      </c>
      <c r="W13" s="13">
        <v>5</v>
      </c>
      <c r="X13" s="9">
        <v>5</v>
      </c>
      <c r="Y13" s="14">
        <v>4</v>
      </c>
      <c r="Z13" s="13">
        <v>5</v>
      </c>
      <c r="AA13" s="9">
        <v>4</v>
      </c>
      <c r="AB13" s="14">
        <v>4</v>
      </c>
      <c r="AC13" s="13">
        <v>4</v>
      </c>
      <c r="AD13" s="9">
        <v>4</v>
      </c>
      <c r="AE13" s="14">
        <v>4</v>
      </c>
      <c r="AF13" s="13"/>
      <c r="AG13" s="14"/>
      <c r="AH13" s="10">
        <f t="shared" ref="AH13:AH18" si="0">(B13+C13+D13+E13+F13+G13+H13+I13+J13+K13+L13+M13+N13+O13+P13+Q13+R13+S13+T13+U13+V13+W13+X13+Y13+Z13+AA13+AB13+AC13+AD13+AE13)/3</f>
        <v>47.333333333333336</v>
      </c>
      <c r="AI13" s="23">
        <v>3</v>
      </c>
    </row>
    <row r="14" spans="1:35" x14ac:dyDescent="0.25">
      <c r="A14" s="97">
        <v>5</v>
      </c>
      <c r="B14" s="13">
        <v>5</v>
      </c>
      <c r="C14" s="9">
        <v>6</v>
      </c>
      <c r="D14" s="14">
        <v>5</v>
      </c>
      <c r="E14" s="13">
        <v>2</v>
      </c>
      <c r="F14" s="9">
        <v>2</v>
      </c>
      <c r="G14" s="14">
        <v>2</v>
      </c>
      <c r="H14" s="13">
        <v>4</v>
      </c>
      <c r="I14" s="9">
        <v>3</v>
      </c>
      <c r="J14" s="14">
        <v>2</v>
      </c>
      <c r="K14" s="13">
        <v>3</v>
      </c>
      <c r="L14" s="9">
        <v>3</v>
      </c>
      <c r="M14" s="14">
        <v>3</v>
      </c>
      <c r="N14" s="13">
        <v>5</v>
      </c>
      <c r="O14" s="9">
        <v>6</v>
      </c>
      <c r="P14" s="14">
        <v>5</v>
      </c>
      <c r="Q14" s="13">
        <v>2</v>
      </c>
      <c r="R14" s="9">
        <v>2</v>
      </c>
      <c r="S14" s="14">
        <v>2</v>
      </c>
      <c r="T14" s="13">
        <v>4</v>
      </c>
      <c r="U14" s="9">
        <v>2</v>
      </c>
      <c r="V14" s="14">
        <v>2</v>
      </c>
      <c r="W14" s="13">
        <v>3</v>
      </c>
      <c r="X14" s="9">
        <v>4</v>
      </c>
      <c r="Y14" s="14">
        <v>2</v>
      </c>
      <c r="Z14" s="13">
        <v>3</v>
      </c>
      <c r="AA14" s="9">
        <v>3</v>
      </c>
      <c r="AB14" s="14">
        <v>2</v>
      </c>
      <c r="AC14" s="13">
        <v>3</v>
      </c>
      <c r="AD14" s="9">
        <v>2</v>
      </c>
      <c r="AE14" s="14">
        <v>2</v>
      </c>
      <c r="AF14" s="13"/>
      <c r="AG14" s="14"/>
      <c r="AH14" s="10">
        <f t="shared" si="0"/>
        <v>31.333333333333332</v>
      </c>
      <c r="AI14" s="97"/>
    </row>
    <row r="15" spans="1:35" x14ac:dyDescent="0.25">
      <c r="A15" s="23">
        <v>6</v>
      </c>
      <c r="B15" s="13">
        <v>6</v>
      </c>
      <c r="C15" s="9">
        <v>9</v>
      </c>
      <c r="D15" s="14">
        <v>9</v>
      </c>
      <c r="E15" s="13">
        <v>3</v>
      </c>
      <c r="F15" s="9">
        <v>4</v>
      </c>
      <c r="G15" s="14">
        <v>4</v>
      </c>
      <c r="H15" s="13">
        <v>3</v>
      </c>
      <c r="I15" s="9">
        <v>5</v>
      </c>
      <c r="J15" s="14">
        <v>4</v>
      </c>
      <c r="K15" s="13">
        <v>3</v>
      </c>
      <c r="L15" s="9">
        <v>4</v>
      </c>
      <c r="M15" s="14">
        <v>4</v>
      </c>
      <c r="N15" s="13">
        <v>7</v>
      </c>
      <c r="O15" s="9">
        <v>8</v>
      </c>
      <c r="P15" s="14">
        <v>7</v>
      </c>
      <c r="Q15" s="13">
        <v>3</v>
      </c>
      <c r="R15" s="9">
        <v>4</v>
      </c>
      <c r="S15" s="14">
        <v>4</v>
      </c>
      <c r="T15" s="13">
        <v>3</v>
      </c>
      <c r="U15" s="9">
        <v>4</v>
      </c>
      <c r="V15" s="14">
        <v>4</v>
      </c>
      <c r="W15" s="13">
        <v>5</v>
      </c>
      <c r="X15" s="9">
        <v>5</v>
      </c>
      <c r="Y15" s="14">
        <v>5</v>
      </c>
      <c r="Z15" s="13">
        <v>5</v>
      </c>
      <c r="AA15" s="9">
        <v>4</v>
      </c>
      <c r="AB15" s="14">
        <v>4</v>
      </c>
      <c r="AC15" s="13">
        <v>4</v>
      </c>
      <c r="AD15" s="9">
        <v>4</v>
      </c>
      <c r="AE15" s="14">
        <v>5</v>
      </c>
      <c r="AF15" s="13"/>
      <c r="AG15" s="14"/>
      <c r="AH15" s="10">
        <f t="shared" si="0"/>
        <v>47.666666666666664</v>
      </c>
      <c r="AI15" s="7">
        <v>2</v>
      </c>
    </row>
    <row r="16" spans="1:35" x14ac:dyDescent="0.25">
      <c r="A16" s="117">
        <v>7</v>
      </c>
      <c r="B16" s="119">
        <v>8</v>
      </c>
      <c r="C16" s="113">
        <v>10</v>
      </c>
      <c r="D16" s="120">
        <v>10</v>
      </c>
      <c r="E16" s="119">
        <v>5</v>
      </c>
      <c r="F16" s="113">
        <v>5</v>
      </c>
      <c r="G16" s="120">
        <v>4</v>
      </c>
      <c r="H16" s="119">
        <v>4</v>
      </c>
      <c r="I16" s="113">
        <v>5</v>
      </c>
      <c r="J16" s="120">
        <v>4</v>
      </c>
      <c r="K16" s="119">
        <v>4</v>
      </c>
      <c r="L16" s="113">
        <v>4</v>
      </c>
      <c r="M16" s="120">
        <v>5</v>
      </c>
      <c r="N16" s="119">
        <v>8</v>
      </c>
      <c r="O16" s="113">
        <v>8</v>
      </c>
      <c r="P16" s="120">
        <v>8</v>
      </c>
      <c r="Q16" s="119">
        <v>4</v>
      </c>
      <c r="R16" s="113">
        <v>4</v>
      </c>
      <c r="S16" s="120">
        <v>4</v>
      </c>
      <c r="T16" s="119">
        <v>4</v>
      </c>
      <c r="U16" s="113">
        <v>5</v>
      </c>
      <c r="V16" s="120">
        <v>5</v>
      </c>
      <c r="W16" s="119">
        <v>5</v>
      </c>
      <c r="X16" s="113">
        <v>5</v>
      </c>
      <c r="Y16" s="120">
        <v>5</v>
      </c>
      <c r="Z16" s="119">
        <v>5</v>
      </c>
      <c r="AA16" s="113">
        <v>5</v>
      </c>
      <c r="AB16" s="120">
        <v>5</v>
      </c>
      <c r="AC16" s="119">
        <v>5</v>
      </c>
      <c r="AD16" s="113">
        <v>5</v>
      </c>
      <c r="AE16" s="120">
        <v>5</v>
      </c>
      <c r="AF16" s="119"/>
      <c r="AG16" s="120"/>
      <c r="AH16" s="10">
        <f t="shared" si="0"/>
        <v>54.333333333333336</v>
      </c>
      <c r="AI16" s="7">
        <v>1</v>
      </c>
    </row>
    <row r="17" spans="1:35" x14ac:dyDescent="0.25">
      <c r="A17" s="116">
        <v>10</v>
      </c>
      <c r="B17" s="119">
        <v>7</v>
      </c>
      <c r="C17" s="113">
        <v>7</v>
      </c>
      <c r="D17" s="120">
        <v>5</v>
      </c>
      <c r="E17" s="119">
        <v>3</v>
      </c>
      <c r="F17" s="113">
        <v>3</v>
      </c>
      <c r="G17" s="120">
        <v>2</v>
      </c>
      <c r="H17" s="119">
        <v>4</v>
      </c>
      <c r="I17" s="113">
        <v>3</v>
      </c>
      <c r="J17" s="120">
        <v>2</v>
      </c>
      <c r="K17" s="119">
        <v>3</v>
      </c>
      <c r="L17" s="113">
        <v>3</v>
      </c>
      <c r="M17" s="120">
        <v>2</v>
      </c>
      <c r="N17" s="119">
        <v>6</v>
      </c>
      <c r="O17" s="113">
        <v>7</v>
      </c>
      <c r="P17" s="120">
        <v>2</v>
      </c>
      <c r="Q17" s="119">
        <v>3</v>
      </c>
      <c r="R17" s="113">
        <v>3</v>
      </c>
      <c r="S17" s="120">
        <v>2</v>
      </c>
      <c r="T17" s="119">
        <v>3</v>
      </c>
      <c r="U17" s="113">
        <v>3</v>
      </c>
      <c r="V17" s="120">
        <v>3</v>
      </c>
      <c r="W17" s="119">
        <v>3</v>
      </c>
      <c r="X17" s="113">
        <v>4</v>
      </c>
      <c r="Y17" s="120">
        <v>2</v>
      </c>
      <c r="Z17" s="119">
        <v>3</v>
      </c>
      <c r="AA17" s="113">
        <v>3</v>
      </c>
      <c r="AB17" s="120">
        <v>2</v>
      </c>
      <c r="AC17" s="119">
        <v>4</v>
      </c>
      <c r="AD17" s="113">
        <v>4</v>
      </c>
      <c r="AE17" s="120">
        <v>3</v>
      </c>
      <c r="AF17" s="119"/>
      <c r="AG17" s="120"/>
      <c r="AH17" s="10">
        <f t="shared" si="0"/>
        <v>34.666666666666664</v>
      </c>
      <c r="AI17" s="126"/>
    </row>
    <row r="18" spans="1:35" ht="15.75" thickBot="1" x14ac:dyDescent="0.3">
      <c r="A18" s="118">
        <v>11</v>
      </c>
      <c r="B18" s="121">
        <v>8</v>
      </c>
      <c r="C18" s="122">
        <v>7</v>
      </c>
      <c r="D18" s="123">
        <v>6</v>
      </c>
      <c r="E18" s="121">
        <v>4</v>
      </c>
      <c r="F18" s="122">
        <v>4</v>
      </c>
      <c r="G18" s="123">
        <v>3</v>
      </c>
      <c r="H18" s="121">
        <v>4</v>
      </c>
      <c r="I18" s="122">
        <v>4</v>
      </c>
      <c r="J18" s="123">
        <v>2</v>
      </c>
      <c r="K18" s="121">
        <v>3</v>
      </c>
      <c r="L18" s="122">
        <v>3</v>
      </c>
      <c r="M18" s="123">
        <v>2</v>
      </c>
      <c r="N18" s="121">
        <v>7</v>
      </c>
      <c r="O18" s="122">
        <v>7</v>
      </c>
      <c r="P18" s="123">
        <v>2</v>
      </c>
      <c r="Q18" s="121">
        <v>2</v>
      </c>
      <c r="R18" s="122">
        <v>3</v>
      </c>
      <c r="S18" s="123">
        <v>2</v>
      </c>
      <c r="T18" s="121">
        <v>2</v>
      </c>
      <c r="U18" s="122">
        <v>4</v>
      </c>
      <c r="V18" s="123">
        <v>4</v>
      </c>
      <c r="W18" s="121">
        <v>3</v>
      </c>
      <c r="X18" s="122">
        <v>4</v>
      </c>
      <c r="Y18" s="123">
        <v>3</v>
      </c>
      <c r="Z18" s="121">
        <v>2</v>
      </c>
      <c r="AA18" s="122">
        <v>2</v>
      </c>
      <c r="AB18" s="123">
        <v>2</v>
      </c>
      <c r="AC18" s="121">
        <v>3</v>
      </c>
      <c r="AD18" s="122">
        <v>3</v>
      </c>
      <c r="AE18" s="123">
        <v>2</v>
      </c>
      <c r="AF18" s="121"/>
      <c r="AG18" s="123"/>
      <c r="AH18" s="12">
        <f t="shared" si="0"/>
        <v>35.666666666666664</v>
      </c>
      <c r="AI18" s="125"/>
    </row>
  </sheetData>
  <mergeCells count="39">
    <mergeCell ref="A7:A10"/>
    <mergeCell ref="B7:D7"/>
    <mergeCell ref="E7:G7"/>
    <mergeCell ref="H7:J7"/>
    <mergeCell ref="N7:P7"/>
    <mergeCell ref="H8:H10"/>
    <mergeCell ref="I8:I10"/>
    <mergeCell ref="J8:J10"/>
    <mergeCell ref="M8:M10"/>
    <mergeCell ref="AH7:AH10"/>
    <mergeCell ref="AI7:AI10"/>
    <mergeCell ref="B8:B10"/>
    <mergeCell ref="C8:C10"/>
    <mergeCell ref="D8:D10"/>
    <mergeCell ref="E8:E10"/>
    <mergeCell ref="F8:F10"/>
    <mergeCell ref="G8:G10"/>
    <mergeCell ref="Q7:S7"/>
    <mergeCell ref="S8:S10"/>
    <mergeCell ref="T8:V8"/>
    <mergeCell ref="AF9:AF10"/>
    <mergeCell ref="AG9:AG10"/>
    <mergeCell ref="K7:M7"/>
    <mergeCell ref="K8:K10"/>
    <mergeCell ref="L8:L10"/>
    <mergeCell ref="T7:V7"/>
    <mergeCell ref="W7:Y7"/>
    <mergeCell ref="N8:N10"/>
    <mergeCell ref="O8:O10"/>
    <mergeCell ref="P8:P10"/>
    <mergeCell ref="Q8:Q10"/>
    <mergeCell ref="R8:R10"/>
    <mergeCell ref="W8:Y8"/>
    <mergeCell ref="Z7:AB7"/>
    <mergeCell ref="Z8:AB8"/>
    <mergeCell ref="AC7:AE8"/>
    <mergeCell ref="AC9:AC10"/>
    <mergeCell ref="AD9:AD10"/>
    <mergeCell ref="AE9:A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workbookViewId="0">
      <pane xSplit="1" topLeftCell="B1" activePane="topRight" state="frozen"/>
      <selection pane="topRight" activeCell="J31" sqref="J31"/>
    </sheetView>
  </sheetViews>
  <sheetFormatPr defaultRowHeight="15" x14ac:dyDescent="0.25"/>
  <cols>
    <col min="1" max="1" width="11.42578125" customWidth="1"/>
    <col min="2" max="2" width="12.7109375" customWidth="1"/>
    <col min="3" max="4" width="12.140625" customWidth="1"/>
    <col min="5" max="7" width="10" customWidth="1"/>
    <col min="8" max="10" width="9.85546875" customWidth="1"/>
    <col min="11" max="18" width="11" customWidth="1"/>
    <col min="19" max="21" width="9.5703125" customWidth="1"/>
    <col min="22" max="23" width="11.28515625" customWidth="1"/>
    <col min="24" max="24" width="14.28515625" customWidth="1"/>
    <col min="25" max="26" width="12.5703125" customWidth="1"/>
    <col min="27" max="28" width="14.28515625" customWidth="1"/>
    <col min="29" max="29" width="11.7109375" customWidth="1"/>
    <col min="30" max="30" width="11.140625" customWidth="1"/>
    <col min="31" max="31" width="13.28515625" customWidth="1"/>
    <col min="32" max="32" width="8.5703125" customWidth="1"/>
    <col min="33" max="33" width="9.42578125" customWidth="1"/>
    <col min="34" max="40" width="8.85546875" customWidth="1"/>
    <col min="41" max="41" width="10.28515625" customWidth="1"/>
    <col min="42" max="42" width="11" customWidth="1"/>
    <col min="43" max="43" width="11.140625" customWidth="1"/>
    <col min="44" max="45" width="12.42578125" customWidth="1"/>
    <col min="46" max="46" width="12.7109375" customWidth="1"/>
    <col min="47" max="47" width="14.7109375" customWidth="1"/>
    <col min="286" max="286" width="17" customWidth="1"/>
    <col min="289" max="289" width="17.42578125" customWidth="1"/>
    <col min="292" max="292" width="19.28515625" customWidth="1"/>
    <col min="293" max="293" width="9.42578125" customWidth="1"/>
    <col min="542" max="542" width="17" customWidth="1"/>
    <col min="545" max="545" width="17.42578125" customWidth="1"/>
    <col min="548" max="548" width="19.28515625" customWidth="1"/>
    <col min="549" max="549" width="9.42578125" customWidth="1"/>
    <col min="798" max="798" width="17" customWidth="1"/>
    <col min="801" max="801" width="17.42578125" customWidth="1"/>
    <col min="804" max="804" width="19.28515625" customWidth="1"/>
    <col min="805" max="805" width="9.42578125" customWidth="1"/>
    <col min="1054" max="1054" width="17" customWidth="1"/>
    <col min="1057" max="1057" width="17.42578125" customWidth="1"/>
    <col min="1060" max="1060" width="19.28515625" customWidth="1"/>
    <col min="1061" max="1061" width="9.42578125" customWidth="1"/>
    <col min="1310" max="1310" width="17" customWidth="1"/>
    <col min="1313" max="1313" width="17.42578125" customWidth="1"/>
    <col min="1316" max="1316" width="19.28515625" customWidth="1"/>
    <col min="1317" max="1317" width="9.42578125" customWidth="1"/>
    <col min="1566" max="1566" width="17" customWidth="1"/>
    <col min="1569" max="1569" width="17.42578125" customWidth="1"/>
    <col min="1572" max="1572" width="19.28515625" customWidth="1"/>
    <col min="1573" max="1573" width="9.42578125" customWidth="1"/>
    <col min="1822" max="1822" width="17" customWidth="1"/>
    <col min="1825" max="1825" width="17.42578125" customWidth="1"/>
    <col min="1828" max="1828" width="19.28515625" customWidth="1"/>
    <col min="1829" max="1829" width="9.42578125" customWidth="1"/>
    <col min="2078" max="2078" width="17" customWidth="1"/>
    <col min="2081" max="2081" width="17.42578125" customWidth="1"/>
    <col min="2084" max="2084" width="19.28515625" customWidth="1"/>
    <col min="2085" max="2085" width="9.42578125" customWidth="1"/>
    <col min="2334" max="2334" width="17" customWidth="1"/>
    <col min="2337" max="2337" width="17.42578125" customWidth="1"/>
    <col min="2340" max="2340" width="19.28515625" customWidth="1"/>
    <col min="2341" max="2341" width="9.42578125" customWidth="1"/>
    <col min="2590" max="2590" width="17" customWidth="1"/>
    <col min="2593" max="2593" width="17.42578125" customWidth="1"/>
    <col min="2596" max="2596" width="19.28515625" customWidth="1"/>
    <col min="2597" max="2597" width="9.42578125" customWidth="1"/>
    <col min="2846" max="2846" width="17" customWidth="1"/>
    <col min="2849" max="2849" width="17.42578125" customWidth="1"/>
    <col min="2852" max="2852" width="19.28515625" customWidth="1"/>
    <col min="2853" max="2853" width="9.42578125" customWidth="1"/>
    <col min="3102" max="3102" width="17" customWidth="1"/>
    <col min="3105" max="3105" width="17.42578125" customWidth="1"/>
    <col min="3108" max="3108" width="19.28515625" customWidth="1"/>
    <col min="3109" max="3109" width="9.42578125" customWidth="1"/>
    <col min="3358" max="3358" width="17" customWidth="1"/>
    <col min="3361" max="3361" width="17.42578125" customWidth="1"/>
    <col min="3364" max="3364" width="19.28515625" customWidth="1"/>
    <col min="3365" max="3365" width="9.42578125" customWidth="1"/>
    <col min="3614" max="3614" width="17" customWidth="1"/>
    <col min="3617" max="3617" width="17.42578125" customWidth="1"/>
    <col min="3620" max="3620" width="19.28515625" customWidth="1"/>
    <col min="3621" max="3621" width="9.42578125" customWidth="1"/>
    <col min="3870" max="3870" width="17" customWidth="1"/>
    <col min="3873" max="3873" width="17.42578125" customWidth="1"/>
    <col min="3876" max="3876" width="19.28515625" customWidth="1"/>
    <col min="3877" max="3877" width="9.42578125" customWidth="1"/>
    <col min="4126" max="4126" width="17" customWidth="1"/>
    <col min="4129" max="4129" width="17.42578125" customWidth="1"/>
    <col min="4132" max="4132" width="19.28515625" customWidth="1"/>
    <col min="4133" max="4133" width="9.42578125" customWidth="1"/>
    <col min="4382" max="4382" width="17" customWidth="1"/>
    <col min="4385" max="4385" width="17.42578125" customWidth="1"/>
    <col min="4388" max="4388" width="19.28515625" customWidth="1"/>
    <col min="4389" max="4389" width="9.42578125" customWidth="1"/>
    <col min="4638" max="4638" width="17" customWidth="1"/>
    <col min="4641" max="4641" width="17.42578125" customWidth="1"/>
    <col min="4644" max="4644" width="19.28515625" customWidth="1"/>
    <col min="4645" max="4645" width="9.42578125" customWidth="1"/>
    <col min="4894" max="4894" width="17" customWidth="1"/>
    <col min="4897" max="4897" width="17.42578125" customWidth="1"/>
    <col min="4900" max="4900" width="19.28515625" customWidth="1"/>
    <col min="4901" max="4901" width="9.42578125" customWidth="1"/>
    <col min="5150" max="5150" width="17" customWidth="1"/>
    <col min="5153" max="5153" width="17.42578125" customWidth="1"/>
    <col min="5156" max="5156" width="19.28515625" customWidth="1"/>
    <col min="5157" max="5157" width="9.42578125" customWidth="1"/>
    <col min="5406" max="5406" width="17" customWidth="1"/>
    <col min="5409" max="5409" width="17.42578125" customWidth="1"/>
    <col min="5412" max="5412" width="19.28515625" customWidth="1"/>
    <col min="5413" max="5413" width="9.42578125" customWidth="1"/>
    <col min="5662" max="5662" width="17" customWidth="1"/>
    <col min="5665" max="5665" width="17.42578125" customWidth="1"/>
    <col min="5668" max="5668" width="19.28515625" customWidth="1"/>
    <col min="5669" max="5669" width="9.42578125" customWidth="1"/>
    <col min="5918" max="5918" width="17" customWidth="1"/>
    <col min="5921" max="5921" width="17.42578125" customWidth="1"/>
    <col min="5924" max="5924" width="19.28515625" customWidth="1"/>
    <col min="5925" max="5925" width="9.42578125" customWidth="1"/>
    <col min="6174" max="6174" width="17" customWidth="1"/>
    <col min="6177" max="6177" width="17.42578125" customWidth="1"/>
    <col min="6180" max="6180" width="19.28515625" customWidth="1"/>
    <col min="6181" max="6181" width="9.42578125" customWidth="1"/>
    <col min="6430" max="6430" width="17" customWidth="1"/>
    <col min="6433" max="6433" width="17.42578125" customWidth="1"/>
    <col min="6436" max="6436" width="19.28515625" customWidth="1"/>
    <col min="6437" max="6437" width="9.42578125" customWidth="1"/>
    <col min="6686" max="6686" width="17" customWidth="1"/>
    <col min="6689" max="6689" width="17.42578125" customWidth="1"/>
    <col min="6692" max="6692" width="19.28515625" customWidth="1"/>
    <col min="6693" max="6693" width="9.42578125" customWidth="1"/>
    <col min="6942" max="6942" width="17" customWidth="1"/>
    <col min="6945" max="6945" width="17.42578125" customWidth="1"/>
    <col min="6948" max="6948" width="19.28515625" customWidth="1"/>
    <col min="6949" max="6949" width="9.42578125" customWidth="1"/>
    <col min="7198" max="7198" width="17" customWidth="1"/>
    <col min="7201" max="7201" width="17.42578125" customWidth="1"/>
    <col min="7204" max="7204" width="19.28515625" customWidth="1"/>
    <col min="7205" max="7205" width="9.42578125" customWidth="1"/>
    <col min="7454" max="7454" width="17" customWidth="1"/>
    <col min="7457" max="7457" width="17.42578125" customWidth="1"/>
    <col min="7460" max="7460" width="19.28515625" customWidth="1"/>
    <col min="7461" max="7461" width="9.42578125" customWidth="1"/>
    <col min="7710" max="7710" width="17" customWidth="1"/>
    <col min="7713" max="7713" width="17.42578125" customWidth="1"/>
    <col min="7716" max="7716" width="19.28515625" customWidth="1"/>
    <col min="7717" max="7717" width="9.42578125" customWidth="1"/>
    <col min="7966" max="7966" width="17" customWidth="1"/>
    <col min="7969" max="7969" width="17.42578125" customWidth="1"/>
    <col min="7972" max="7972" width="19.28515625" customWidth="1"/>
    <col min="7973" max="7973" width="9.42578125" customWidth="1"/>
    <col min="8222" max="8222" width="17" customWidth="1"/>
    <col min="8225" max="8225" width="17.42578125" customWidth="1"/>
    <col min="8228" max="8228" width="19.28515625" customWidth="1"/>
    <col min="8229" max="8229" width="9.42578125" customWidth="1"/>
    <col min="8478" max="8478" width="17" customWidth="1"/>
    <col min="8481" max="8481" width="17.42578125" customWidth="1"/>
    <col min="8484" max="8484" width="19.28515625" customWidth="1"/>
    <col min="8485" max="8485" width="9.42578125" customWidth="1"/>
    <col min="8734" max="8734" width="17" customWidth="1"/>
    <col min="8737" max="8737" width="17.42578125" customWidth="1"/>
    <col min="8740" max="8740" width="19.28515625" customWidth="1"/>
    <col min="8741" max="8741" width="9.42578125" customWidth="1"/>
    <col min="8990" max="8990" width="17" customWidth="1"/>
    <col min="8993" max="8993" width="17.42578125" customWidth="1"/>
    <col min="8996" max="8996" width="19.28515625" customWidth="1"/>
    <col min="8997" max="8997" width="9.42578125" customWidth="1"/>
    <col min="9246" max="9246" width="17" customWidth="1"/>
    <col min="9249" max="9249" width="17.42578125" customWidth="1"/>
    <col min="9252" max="9252" width="19.28515625" customWidth="1"/>
    <col min="9253" max="9253" width="9.42578125" customWidth="1"/>
    <col min="9502" max="9502" width="17" customWidth="1"/>
    <col min="9505" max="9505" width="17.42578125" customWidth="1"/>
    <col min="9508" max="9508" width="19.28515625" customWidth="1"/>
    <col min="9509" max="9509" width="9.42578125" customWidth="1"/>
    <col min="9758" max="9758" width="17" customWidth="1"/>
    <col min="9761" max="9761" width="17.42578125" customWidth="1"/>
    <col min="9764" max="9764" width="19.28515625" customWidth="1"/>
    <col min="9765" max="9765" width="9.42578125" customWidth="1"/>
    <col min="10014" max="10014" width="17" customWidth="1"/>
    <col min="10017" max="10017" width="17.42578125" customWidth="1"/>
    <col min="10020" max="10020" width="19.28515625" customWidth="1"/>
    <col min="10021" max="10021" width="9.42578125" customWidth="1"/>
    <col min="10270" max="10270" width="17" customWidth="1"/>
    <col min="10273" max="10273" width="17.42578125" customWidth="1"/>
    <col min="10276" max="10276" width="19.28515625" customWidth="1"/>
    <col min="10277" max="10277" width="9.42578125" customWidth="1"/>
    <col min="10526" max="10526" width="17" customWidth="1"/>
    <col min="10529" max="10529" width="17.42578125" customWidth="1"/>
    <col min="10532" max="10532" width="19.28515625" customWidth="1"/>
    <col min="10533" max="10533" width="9.42578125" customWidth="1"/>
    <col min="10782" max="10782" width="17" customWidth="1"/>
    <col min="10785" max="10785" width="17.42578125" customWidth="1"/>
    <col min="10788" max="10788" width="19.28515625" customWidth="1"/>
    <col min="10789" max="10789" width="9.42578125" customWidth="1"/>
    <col min="11038" max="11038" width="17" customWidth="1"/>
    <col min="11041" max="11041" width="17.42578125" customWidth="1"/>
    <col min="11044" max="11044" width="19.28515625" customWidth="1"/>
    <col min="11045" max="11045" width="9.42578125" customWidth="1"/>
    <col min="11294" max="11294" width="17" customWidth="1"/>
    <col min="11297" max="11297" width="17.42578125" customWidth="1"/>
    <col min="11300" max="11300" width="19.28515625" customWidth="1"/>
    <col min="11301" max="11301" width="9.42578125" customWidth="1"/>
    <col min="11550" max="11550" width="17" customWidth="1"/>
    <col min="11553" max="11553" width="17.42578125" customWidth="1"/>
    <col min="11556" max="11556" width="19.28515625" customWidth="1"/>
    <col min="11557" max="11557" width="9.42578125" customWidth="1"/>
    <col min="11806" max="11806" width="17" customWidth="1"/>
    <col min="11809" max="11809" width="17.42578125" customWidth="1"/>
    <col min="11812" max="11812" width="19.28515625" customWidth="1"/>
    <col min="11813" max="11813" width="9.42578125" customWidth="1"/>
    <col min="12062" max="12062" width="17" customWidth="1"/>
    <col min="12065" max="12065" width="17.42578125" customWidth="1"/>
    <col min="12068" max="12068" width="19.28515625" customWidth="1"/>
    <col min="12069" max="12069" width="9.42578125" customWidth="1"/>
    <col min="12318" max="12318" width="17" customWidth="1"/>
    <col min="12321" max="12321" width="17.42578125" customWidth="1"/>
    <col min="12324" max="12324" width="19.28515625" customWidth="1"/>
    <col min="12325" max="12325" width="9.42578125" customWidth="1"/>
    <col min="12574" max="12574" width="17" customWidth="1"/>
    <col min="12577" max="12577" width="17.42578125" customWidth="1"/>
    <col min="12580" max="12580" width="19.28515625" customWidth="1"/>
    <col min="12581" max="12581" width="9.42578125" customWidth="1"/>
    <col min="12830" max="12830" width="17" customWidth="1"/>
    <col min="12833" max="12833" width="17.42578125" customWidth="1"/>
    <col min="12836" max="12836" width="19.28515625" customWidth="1"/>
    <col min="12837" max="12837" width="9.42578125" customWidth="1"/>
    <col min="13086" max="13086" width="17" customWidth="1"/>
    <col min="13089" max="13089" width="17.42578125" customWidth="1"/>
    <col min="13092" max="13092" width="19.28515625" customWidth="1"/>
    <col min="13093" max="13093" width="9.42578125" customWidth="1"/>
    <col min="13342" max="13342" width="17" customWidth="1"/>
    <col min="13345" max="13345" width="17.42578125" customWidth="1"/>
    <col min="13348" max="13348" width="19.28515625" customWidth="1"/>
    <col min="13349" max="13349" width="9.42578125" customWidth="1"/>
    <col min="13598" max="13598" width="17" customWidth="1"/>
    <col min="13601" max="13601" width="17.42578125" customWidth="1"/>
    <col min="13604" max="13604" width="19.28515625" customWidth="1"/>
    <col min="13605" max="13605" width="9.42578125" customWidth="1"/>
    <col min="13854" max="13854" width="17" customWidth="1"/>
    <col min="13857" max="13857" width="17.42578125" customWidth="1"/>
    <col min="13860" max="13860" width="19.28515625" customWidth="1"/>
    <col min="13861" max="13861" width="9.42578125" customWidth="1"/>
    <col min="14110" max="14110" width="17" customWidth="1"/>
    <col min="14113" max="14113" width="17.42578125" customWidth="1"/>
    <col min="14116" max="14116" width="19.28515625" customWidth="1"/>
    <col min="14117" max="14117" width="9.42578125" customWidth="1"/>
    <col min="14366" max="14366" width="17" customWidth="1"/>
    <col min="14369" max="14369" width="17.42578125" customWidth="1"/>
    <col min="14372" max="14372" width="19.28515625" customWidth="1"/>
    <col min="14373" max="14373" width="9.42578125" customWidth="1"/>
    <col min="14622" max="14622" width="17" customWidth="1"/>
    <col min="14625" max="14625" width="17.42578125" customWidth="1"/>
    <col min="14628" max="14628" width="19.28515625" customWidth="1"/>
    <col min="14629" max="14629" width="9.42578125" customWidth="1"/>
    <col min="14878" max="14878" width="17" customWidth="1"/>
    <col min="14881" max="14881" width="17.42578125" customWidth="1"/>
    <col min="14884" max="14884" width="19.28515625" customWidth="1"/>
    <col min="14885" max="14885" width="9.42578125" customWidth="1"/>
    <col min="15134" max="15134" width="17" customWidth="1"/>
    <col min="15137" max="15137" width="17.42578125" customWidth="1"/>
    <col min="15140" max="15140" width="19.28515625" customWidth="1"/>
    <col min="15141" max="15141" width="9.42578125" customWidth="1"/>
    <col min="15390" max="15390" width="17" customWidth="1"/>
    <col min="15393" max="15393" width="17.42578125" customWidth="1"/>
    <col min="15396" max="15396" width="19.28515625" customWidth="1"/>
    <col min="15397" max="15397" width="9.42578125" customWidth="1"/>
    <col min="15646" max="15646" width="17" customWidth="1"/>
    <col min="15649" max="15649" width="17.42578125" customWidth="1"/>
    <col min="15652" max="15652" width="19.28515625" customWidth="1"/>
    <col min="15653" max="15653" width="9.42578125" customWidth="1"/>
    <col min="15902" max="15902" width="17" customWidth="1"/>
    <col min="15905" max="15905" width="17.42578125" customWidth="1"/>
    <col min="15908" max="15908" width="19.28515625" customWidth="1"/>
    <col min="15909" max="15909" width="9.42578125" customWidth="1"/>
    <col min="16158" max="16158" width="17" customWidth="1"/>
    <col min="16161" max="16161" width="17.42578125" customWidth="1"/>
    <col min="16164" max="16164" width="19.28515625" customWidth="1"/>
    <col min="16165" max="16165" width="9.42578125" customWidth="1"/>
  </cols>
  <sheetData>
    <row r="1" spans="1:48" ht="18" x14ac:dyDescent="0.25">
      <c r="A1" s="1" t="s">
        <v>68</v>
      </c>
      <c r="B1" s="1"/>
    </row>
    <row r="3" spans="1:48" ht="18" x14ac:dyDescent="0.25">
      <c r="A3" s="2" t="s">
        <v>12</v>
      </c>
      <c r="B3" s="2"/>
    </row>
    <row r="5" spans="1:48" ht="15.75" x14ac:dyDescent="0.25">
      <c r="A5" s="3" t="s">
        <v>103</v>
      </c>
      <c r="B5" s="4"/>
      <c r="C5" s="4"/>
      <c r="D5" s="4"/>
    </row>
    <row r="6" spans="1:48" ht="15.75" thickBot="1" x14ac:dyDescent="0.3"/>
    <row r="7" spans="1:48" ht="61.5" customHeight="1" thickBot="1" x14ac:dyDescent="0.3">
      <c r="A7" s="208" t="s">
        <v>0</v>
      </c>
      <c r="B7" s="211" t="s">
        <v>6</v>
      </c>
      <c r="C7" s="212"/>
      <c r="D7" s="213"/>
      <c r="E7" s="211" t="s">
        <v>8</v>
      </c>
      <c r="F7" s="212"/>
      <c r="G7" s="213"/>
      <c r="H7" s="211" t="s">
        <v>9</v>
      </c>
      <c r="I7" s="212"/>
      <c r="J7" s="213"/>
      <c r="K7" s="198" t="s">
        <v>13</v>
      </c>
      <c r="L7" s="199"/>
      <c r="M7" s="200"/>
      <c r="N7" s="198" t="s">
        <v>14</v>
      </c>
      <c r="O7" s="199"/>
      <c r="P7" s="200"/>
      <c r="Q7" s="198" t="s">
        <v>15</v>
      </c>
      <c r="R7" s="199"/>
      <c r="S7" s="200"/>
      <c r="T7" s="198" t="s">
        <v>69</v>
      </c>
      <c r="U7" s="199"/>
      <c r="V7" s="200"/>
      <c r="W7" s="198" t="s">
        <v>16</v>
      </c>
      <c r="X7" s="199"/>
      <c r="Y7" s="200"/>
      <c r="Z7" s="198" t="s">
        <v>17</v>
      </c>
      <c r="AA7" s="199"/>
      <c r="AB7" s="200"/>
      <c r="AC7" s="198" t="s">
        <v>10</v>
      </c>
      <c r="AD7" s="199"/>
      <c r="AE7" s="200"/>
      <c r="AF7" s="198" t="s">
        <v>18</v>
      </c>
      <c r="AG7" s="199"/>
      <c r="AH7" s="200"/>
      <c r="AI7" s="198" t="s">
        <v>18</v>
      </c>
      <c r="AJ7" s="199"/>
      <c r="AK7" s="200"/>
      <c r="AL7" s="198" t="s">
        <v>18</v>
      </c>
      <c r="AM7" s="199"/>
      <c r="AN7" s="200"/>
      <c r="AO7" s="198" t="s">
        <v>19</v>
      </c>
      <c r="AP7" s="199"/>
      <c r="AQ7" s="200"/>
      <c r="AR7" s="198" t="s">
        <v>11</v>
      </c>
      <c r="AS7" s="199"/>
      <c r="AT7" s="200"/>
      <c r="AU7" s="207" t="s">
        <v>3</v>
      </c>
      <c r="AV7" s="208" t="s">
        <v>2</v>
      </c>
    </row>
    <row r="8" spans="1:48" ht="16.5" customHeight="1" thickBot="1" x14ac:dyDescent="0.3">
      <c r="A8" s="209"/>
      <c r="B8" s="207" t="s">
        <v>4</v>
      </c>
      <c r="C8" s="201" t="s">
        <v>1</v>
      </c>
      <c r="D8" s="207" t="s">
        <v>35</v>
      </c>
      <c r="E8" s="205" t="s">
        <v>4</v>
      </c>
      <c r="F8" s="201" t="s">
        <v>1</v>
      </c>
      <c r="G8" s="201" t="s">
        <v>35</v>
      </c>
      <c r="H8" s="201" t="s">
        <v>4</v>
      </c>
      <c r="I8" s="201" t="s">
        <v>1</v>
      </c>
      <c r="J8" s="201" t="s">
        <v>35</v>
      </c>
      <c r="K8" s="207" t="s">
        <v>4</v>
      </c>
      <c r="L8" s="207" t="s">
        <v>1</v>
      </c>
      <c r="M8" s="207" t="s">
        <v>35</v>
      </c>
      <c r="N8" s="207" t="s">
        <v>4</v>
      </c>
      <c r="O8" s="207" t="s">
        <v>1</v>
      </c>
      <c r="P8" s="207" t="s">
        <v>35</v>
      </c>
      <c r="Q8" s="207" t="s">
        <v>4</v>
      </c>
      <c r="R8" s="207" t="s">
        <v>1</v>
      </c>
      <c r="S8" s="207" t="s">
        <v>35</v>
      </c>
      <c r="T8" s="207" t="s">
        <v>4</v>
      </c>
      <c r="U8" s="207" t="s">
        <v>1</v>
      </c>
      <c r="V8" s="207" t="s">
        <v>35</v>
      </c>
      <c r="W8" s="201" t="s">
        <v>4</v>
      </c>
      <c r="X8" s="201" t="s">
        <v>1</v>
      </c>
      <c r="Y8" s="201" t="s">
        <v>35</v>
      </c>
      <c r="Z8" s="201" t="s">
        <v>4</v>
      </c>
      <c r="AA8" s="201" t="s">
        <v>1</v>
      </c>
      <c r="AB8" s="201" t="s">
        <v>35</v>
      </c>
      <c r="AC8" s="207" t="s">
        <v>4</v>
      </c>
      <c r="AD8" s="207" t="s">
        <v>1</v>
      </c>
      <c r="AE8" s="207" t="s">
        <v>35</v>
      </c>
      <c r="AF8" s="201" t="s">
        <v>4</v>
      </c>
      <c r="AG8" s="204"/>
      <c r="AH8" s="205"/>
      <c r="AI8" s="201" t="s">
        <v>1</v>
      </c>
      <c r="AJ8" s="204"/>
      <c r="AK8" s="205"/>
      <c r="AL8" s="201" t="s">
        <v>35</v>
      </c>
      <c r="AM8" s="204"/>
      <c r="AN8" s="205"/>
      <c r="AO8" s="201" t="s">
        <v>4</v>
      </c>
      <c r="AP8" s="201" t="s">
        <v>1</v>
      </c>
      <c r="AQ8" s="201" t="s">
        <v>35</v>
      </c>
      <c r="AR8" s="203" t="s">
        <v>4</v>
      </c>
      <c r="AS8" s="203" t="s">
        <v>1</v>
      </c>
      <c r="AT8" s="203" t="s">
        <v>35</v>
      </c>
      <c r="AU8" s="214"/>
      <c r="AV8" s="209"/>
    </row>
    <row r="9" spans="1:48" ht="15.75" thickBot="1" x14ac:dyDescent="0.3">
      <c r="A9" s="209"/>
      <c r="B9" s="206"/>
      <c r="C9" s="206"/>
      <c r="D9" s="206"/>
      <c r="E9" s="215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16"/>
      <c r="AF9" s="106" t="s">
        <v>70</v>
      </c>
      <c r="AG9" s="107" t="s">
        <v>71</v>
      </c>
      <c r="AH9" s="108" t="s">
        <v>72</v>
      </c>
      <c r="AI9" s="106" t="s">
        <v>70</v>
      </c>
      <c r="AJ9" s="107" t="s">
        <v>71</v>
      </c>
      <c r="AK9" s="108" t="s">
        <v>72</v>
      </c>
      <c r="AL9" s="109" t="s">
        <v>70</v>
      </c>
      <c r="AM9" s="107" t="s">
        <v>71</v>
      </c>
      <c r="AN9" s="108" t="s">
        <v>72</v>
      </c>
      <c r="AO9" s="202"/>
      <c r="AP9" s="202"/>
      <c r="AQ9" s="202"/>
      <c r="AR9" s="203"/>
      <c r="AS9" s="203"/>
      <c r="AT9" s="203"/>
      <c r="AU9" s="214"/>
      <c r="AV9" s="209"/>
    </row>
    <row r="10" spans="1:48" ht="15.75" thickBot="1" x14ac:dyDescent="0.3">
      <c r="A10" s="210"/>
      <c r="B10" s="20">
        <v>10</v>
      </c>
      <c r="C10" s="20">
        <v>10</v>
      </c>
      <c r="D10" s="64">
        <v>10</v>
      </c>
      <c r="E10" s="28">
        <v>10</v>
      </c>
      <c r="F10" s="64">
        <v>10</v>
      </c>
      <c r="G10" s="64">
        <v>10</v>
      </c>
      <c r="H10" s="24">
        <v>10</v>
      </c>
      <c r="I10" s="65">
        <v>10</v>
      </c>
      <c r="J10" s="65">
        <v>10</v>
      </c>
      <c r="K10" s="25">
        <v>10</v>
      </c>
      <c r="L10" s="65">
        <v>10</v>
      </c>
      <c r="M10" s="65">
        <v>10</v>
      </c>
      <c r="N10" s="25">
        <v>10</v>
      </c>
      <c r="O10" s="65">
        <v>10</v>
      </c>
      <c r="P10" s="65">
        <v>10</v>
      </c>
      <c r="Q10" s="65">
        <v>10</v>
      </c>
      <c r="R10" s="65">
        <v>10</v>
      </c>
      <c r="S10" s="25">
        <v>10</v>
      </c>
      <c r="T10" s="65">
        <v>10</v>
      </c>
      <c r="U10" s="65">
        <v>10</v>
      </c>
      <c r="V10" s="25">
        <v>10</v>
      </c>
      <c r="W10" s="65">
        <v>10</v>
      </c>
      <c r="X10" s="25">
        <v>10</v>
      </c>
      <c r="Y10" s="65">
        <v>10</v>
      </c>
      <c r="Z10" s="65">
        <v>10</v>
      </c>
      <c r="AA10" s="25">
        <v>10</v>
      </c>
      <c r="AB10" s="65">
        <v>10</v>
      </c>
      <c r="AC10" s="65">
        <v>5</v>
      </c>
      <c r="AD10" s="65">
        <v>5</v>
      </c>
      <c r="AE10" s="20">
        <v>5</v>
      </c>
      <c r="AF10" s="24">
        <v>5</v>
      </c>
      <c r="AG10" s="24">
        <v>5</v>
      </c>
      <c r="AH10" s="24">
        <v>5</v>
      </c>
      <c r="AI10" s="62">
        <v>5</v>
      </c>
      <c r="AJ10" s="62">
        <v>5</v>
      </c>
      <c r="AK10" s="62">
        <v>5</v>
      </c>
      <c r="AL10" s="62">
        <v>5</v>
      </c>
      <c r="AM10" s="62">
        <v>5</v>
      </c>
      <c r="AN10" s="62">
        <v>5</v>
      </c>
      <c r="AO10" s="20">
        <v>5</v>
      </c>
      <c r="AP10" s="20">
        <v>5</v>
      </c>
      <c r="AQ10" s="20">
        <v>5</v>
      </c>
      <c r="AR10" s="20">
        <v>5</v>
      </c>
      <c r="AS10" s="20">
        <v>5</v>
      </c>
      <c r="AT10" s="20">
        <v>5</v>
      </c>
      <c r="AU10" s="206"/>
      <c r="AV10" s="209"/>
    </row>
    <row r="11" spans="1:48" x14ac:dyDescent="0.25">
      <c r="A11" s="78"/>
      <c r="B11" s="29"/>
      <c r="C11" s="30"/>
      <c r="D11" s="45"/>
      <c r="E11" s="31"/>
      <c r="F11" s="31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86"/>
    </row>
    <row r="12" spans="1:48" x14ac:dyDescent="0.25">
      <c r="A12" s="8">
        <v>1</v>
      </c>
      <c r="B12" s="15">
        <v>7</v>
      </c>
      <c r="C12" s="16">
        <v>6</v>
      </c>
      <c r="D12" s="37">
        <v>6</v>
      </c>
      <c r="E12" s="11">
        <v>7</v>
      </c>
      <c r="F12" s="11">
        <v>6</v>
      </c>
      <c r="G12" s="11">
        <v>6</v>
      </c>
      <c r="H12" s="11">
        <v>7</v>
      </c>
      <c r="I12" s="26">
        <v>6</v>
      </c>
      <c r="J12" s="26">
        <v>5</v>
      </c>
      <c r="K12" s="26">
        <v>5</v>
      </c>
      <c r="L12" s="26">
        <v>5</v>
      </c>
      <c r="M12" s="26">
        <v>5</v>
      </c>
      <c r="N12" s="26">
        <v>5</v>
      </c>
      <c r="O12" s="26">
        <v>4</v>
      </c>
      <c r="P12" s="26">
        <v>4</v>
      </c>
      <c r="Q12" s="26">
        <v>5</v>
      </c>
      <c r="R12" s="26">
        <v>4</v>
      </c>
      <c r="S12" s="26">
        <v>5</v>
      </c>
      <c r="T12" s="26">
        <v>6</v>
      </c>
      <c r="U12" s="26">
        <v>5</v>
      </c>
      <c r="V12" s="26">
        <v>5</v>
      </c>
      <c r="W12" s="26">
        <v>6</v>
      </c>
      <c r="X12" s="26">
        <v>4</v>
      </c>
      <c r="Y12" s="26">
        <v>4</v>
      </c>
      <c r="Z12" s="26">
        <v>8</v>
      </c>
      <c r="AA12" s="26">
        <v>6</v>
      </c>
      <c r="AB12" s="26">
        <v>5</v>
      </c>
      <c r="AC12" s="26">
        <v>3</v>
      </c>
      <c r="AD12" s="26">
        <v>1</v>
      </c>
      <c r="AE12" s="11">
        <v>1</v>
      </c>
      <c r="AF12" s="11">
        <v>3</v>
      </c>
      <c r="AG12" s="11">
        <v>3</v>
      </c>
      <c r="AH12" s="11">
        <v>4</v>
      </c>
      <c r="AI12" s="11">
        <v>4</v>
      </c>
      <c r="AJ12" s="11">
        <v>3</v>
      </c>
      <c r="AK12" s="11">
        <v>3</v>
      </c>
      <c r="AL12" s="11">
        <v>3</v>
      </c>
      <c r="AM12" s="11">
        <v>2</v>
      </c>
      <c r="AN12" s="11">
        <v>2</v>
      </c>
      <c r="AO12" s="11">
        <v>4</v>
      </c>
      <c r="AP12" s="11">
        <v>3</v>
      </c>
      <c r="AQ12" s="11">
        <v>1</v>
      </c>
      <c r="AR12" s="11"/>
      <c r="AS12" s="11"/>
      <c r="AT12" s="11"/>
      <c r="AU12" s="11">
        <f>(B12+C12+D12+E12+F12+G12+H12+I12+J12+K12+L12+M12+N12+O12+P12+Q12+R12+S12+T12+U12+V12+W12+X12+Y12+Z12+AA12+AB12+AC12+AD12+AE12+AF12+AG12+AH12+AI12+AJ12+AK12+AL12+AM12+AN12+AO12+AP12+AQ12)/3</f>
        <v>62.333333333333336</v>
      </c>
      <c r="AV12" s="21">
        <v>3</v>
      </c>
    </row>
    <row r="13" spans="1:48" ht="15.75" thickBot="1" x14ac:dyDescent="0.3">
      <c r="A13" s="104"/>
      <c r="B13" s="33"/>
      <c r="C13" s="34"/>
      <c r="D13" s="105"/>
      <c r="E13" s="19"/>
      <c r="F13" s="19"/>
      <c r="G13" s="19"/>
      <c r="H13" s="19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04"/>
    </row>
    <row r="14" spans="1:48" ht="2.25" customHeight="1" x14ac:dyDescent="0.25">
      <c r="AV14" s="5"/>
    </row>
    <row r="15" spans="1:48" hidden="1" x14ac:dyDescent="0.25"/>
  </sheetData>
  <mergeCells count="57">
    <mergeCell ref="AU7:AU10"/>
    <mergeCell ref="AV7:AV10"/>
    <mergeCell ref="B8:B9"/>
    <mergeCell ref="C8:C9"/>
    <mergeCell ref="E8:E9"/>
    <mergeCell ref="K8:K9"/>
    <mergeCell ref="N8:N9"/>
    <mergeCell ref="H8:H9"/>
    <mergeCell ref="X8:X9"/>
    <mergeCell ref="AA8:AA9"/>
    <mergeCell ref="AE8:AE9"/>
    <mergeCell ref="V8:V9"/>
    <mergeCell ref="S8:S9"/>
    <mergeCell ref="AF7:AH7"/>
    <mergeCell ref="AQ8:AQ9"/>
    <mergeCell ref="H7:J7"/>
    <mergeCell ref="I8:I9"/>
    <mergeCell ref="J8:J9"/>
    <mergeCell ref="K7:M7"/>
    <mergeCell ref="L8:L9"/>
    <mergeCell ref="M8:M9"/>
    <mergeCell ref="A7:A10"/>
    <mergeCell ref="B7:D7"/>
    <mergeCell ref="D8:D9"/>
    <mergeCell ref="E7:G7"/>
    <mergeCell ref="F8:F9"/>
    <mergeCell ref="G8:G9"/>
    <mergeCell ref="O8:O9"/>
    <mergeCell ref="P8:P9"/>
    <mergeCell ref="Q7:S7"/>
    <mergeCell ref="Q8:Q9"/>
    <mergeCell ref="R8:R9"/>
    <mergeCell ref="N7:P7"/>
    <mergeCell ref="T7:V7"/>
    <mergeCell ref="T8:T9"/>
    <mergeCell ref="U8:U9"/>
    <mergeCell ref="W7:Y7"/>
    <mergeCell ref="W8:W9"/>
    <mergeCell ref="Y8:Y9"/>
    <mergeCell ref="Z7:AB7"/>
    <mergeCell ref="Z8:Z9"/>
    <mergeCell ref="AB8:AB9"/>
    <mergeCell ref="AC7:AE7"/>
    <mergeCell ref="AC8:AC9"/>
    <mergeCell ref="AD8:AD9"/>
    <mergeCell ref="AI7:AK7"/>
    <mergeCell ref="AL7:AN7"/>
    <mergeCell ref="AF8:AH8"/>
    <mergeCell ref="AI8:AK8"/>
    <mergeCell ref="AL8:AN8"/>
    <mergeCell ref="AO7:AQ7"/>
    <mergeCell ref="AO8:AO9"/>
    <mergeCell ref="AP8:AP9"/>
    <mergeCell ref="AR7:AT7"/>
    <mergeCell ref="AS8:AS9"/>
    <mergeCell ref="AR8:AR9"/>
    <mergeCell ref="AT8:AT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pane xSplit="1" topLeftCell="B1" activePane="topRight" state="frozen"/>
      <selection activeCell="A7" sqref="A7"/>
      <selection pane="topRight" activeCell="D29" sqref="D29"/>
    </sheetView>
  </sheetViews>
  <sheetFormatPr defaultRowHeight="15" x14ac:dyDescent="0.25"/>
  <cols>
    <col min="1" max="1" width="11.42578125" customWidth="1"/>
    <col min="2" max="2" width="12.7109375" customWidth="1"/>
    <col min="3" max="4" width="12.140625" customWidth="1"/>
    <col min="5" max="7" width="10" customWidth="1"/>
    <col min="8" max="10" width="9.85546875" customWidth="1"/>
    <col min="11" max="12" width="10" customWidth="1"/>
    <col min="13" max="13" width="14.28515625" customWidth="1"/>
    <col min="14" max="14" width="9" customWidth="1"/>
    <col min="15" max="15" width="10.85546875" customWidth="1"/>
    <col min="16" max="16" width="14.28515625" customWidth="1"/>
    <col min="17" max="17" width="9.85546875" customWidth="1"/>
    <col min="18" max="18" width="11.42578125" customWidth="1"/>
    <col min="19" max="19" width="14" customWidth="1"/>
    <col min="20" max="20" width="11.85546875" customWidth="1"/>
    <col min="21" max="21" width="11" customWidth="1"/>
    <col min="22" max="22" width="12" customWidth="1"/>
    <col min="23" max="23" width="12.140625" customWidth="1"/>
    <col min="24" max="24" width="12.5703125" customWidth="1"/>
    <col min="25" max="25" width="11.7109375" customWidth="1"/>
    <col min="26" max="27" width="10.42578125" customWidth="1"/>
    <col min="28" max="28" width="11.42578125" customWidth="1"/>
    <col min="29" max="29" width="16.7109375" customWidth="1"/>
    <col min="268" max="268" width="17" customWidth="1"/>
    <col min="271" max="271" width="17.42578125" customWidth="1"/>
    <col min="274" max="274" width="19.28515625" customWidth="1"/>
    <col min="275" max="275" width="9.42578125" customWidth="1"/>
    <col min="524" max="524" width="17" customWidth="1"/>
    <col min="527" max="527" width="17.42578125" customWidth="1"/>
    <col min="530" max="530" width="19.28515625" customWidth="1"/>
    <col min="531" max="531" width="9.42578125" customWidth="1"/>
    <col min="780" max="780" width="17" customWidth="1"/>
    <col min="783" max="783" width="17.42578125" customWidth="1"/>
    <col min="786" max="786" width="19.28515625" customWidth="1"/>
    <col min="787" max="787" width="9.42578125" customWidth="1"/>
    <col min="1036" max="1036" width="17" customWidth="1"/>
    <col min="1039" max="1039" width="17.42578125" customWidth="1"/>
    <col min="1042" max="1042" width="19.28515625" customWidth="1"/>
    <col min="1043" max="1043" width="9.42578125" customWidth="1"/>
    <col min="1292" max="1292" width="17" customWidth="1"/>
    <col min="1295" max="1295" width="17.42578125" customWidth="1"/>
    <col min="1298" max="1298" width="19.28515625" customWidth="1"/>
    <col min="1299" max="1299" width="9.42578125" customWidth="1"/>
    <col min="1548" max="1548" width="17" customWidth="1"/>
    <col min="1551" max="1551" width="17.42578125" customWidth="1"/>
    <col min="1554" max="1554" width="19.28515625" customWidth="1"/>
    <col min="1555" max="1555" width="9.42578125" customWidth="1"/>
    <col min="1804" max="1804" width="17" customWidth="1"/>
    <col min="1807" max="1807" width="17.42578125" customWidth="1"/>
    <col min="1810" max="1810" width="19.28515625" customWidth="1"/>
    <col min="1811" max="1811" width="9.42578125" customWidth="1"/>
    <col min="2060" max="2060" width="17" customWidth="1"/>
    <col min="2063" max="2063" width="17.42578125" customWidth="1"/>
    <col min="2066" max="2066" width="19.28515625" customWidth="1"/>
    <col min="2067" max="2067" width="9.42578125" customWidth="1"/>
    <col min="2316" max="2316" width="17" customWidth="1"/>
    <col min="2319" max="2319" width="17.42578125" customWidth="1"/>
    <col min="2322" max="2322" width="19.28515625" customWidth="1"/>
    <col min="2323" max="2323" width="9.42578125" customWidth="1"/>
    <col min="2572" max="2572" width="17" customWidth="1"/>
    <col min="2575" max="2575" width="17.42578125" customWidth="1"/>
    <col min="2578" max="2578" width="19.28515625" customWidth="1"/>
    <col min="2579" max="2579" width="9.42578125" customWidth="1"/>
    <col min="2828" max="2828" width="17" customWidth="1"/>
    <col min="2831" max="2831" width="17.42578125" customWidth="1"/>
    <col min="2834" max="2834" width="19.28515625" customWidth="1"/>
    <col min="2835" max="2835" width="9.42578125" customWidth="1"/>
    <col min="3084" max="3084" width="17" customWidth="1"/>
    <col min="3087" max="3087" width="17.42578125" customWidth="1"/>
    <col min="3090" max="3090" width="19.28515625" customWidth="1"/>
    <col min="3091" max="3091" width="9.42578125" customWidth="1"/>
    <col min="3340" max="3340" width="17" customWidth="1"/>
    <col min="3343" max="3343" width="17.42578125" customWidth="1"/>
    <col min="3346" max="3346" width="19.28515625" customWidth="1"/>
    <col min="3347" max="3347" width="9.42578125" customWidth="1"/>
    <col min="3596" max="3596" width="17" customWidth="1"/>
    <col min="3599" max="3599" width="17.42578125" customWidth="1"/>
    <col min="3602" max="3602" width="19.28515625" customWidth="1"/>
    <col min="3603" max="3603" width="9.42578125" customWidth="1"/>
    <col min="3852" max="3852" width="17" customWidth="1"/>
    <col min="3855" max="3855" width="17.42578125" customWidth="1"/>
    <col min="3858" max="3858" width="19.28515625" customWidth="1"/>
    <col min="3859" max="3859" width="9.42578125" customWidth="1"/>
    <col min="4108" max="4108" width="17" customWidth="1"/>
    <col min="4111" max="4111" width="17.42578125" customWidth="1"/>
    <col min="4114" max="4114" width="19.28515625" customWidth="1"/>
    <col min="4115" max="4115" width="9.42578125" customWidth="1"/>
    <col min="4364" max="4364" width="17" customWidth="1"/>
    <col min="4367" max="4367" width="17.42578125" customWidth="1"/>
    <col min="4370" max="4370" width="19.28515625" customWidth="1"/>
    <col min="4371" max="4371" width="9.42578125" customWidth="1"/>
    <col min="4620" max="4620" width="17" customWidth="1"/>
    <col min="4623" max="4623" width="17.42578125" customWidth="1"/>
    <col min="4626" max="4626" width="19.28515625" customWidth="1"/>
    <col min="4627" max="4627" width="9.42578125" customWidth="1"/>
    <col min="4876" max="4876" width="17" customWidth="1"/>
    <col min="4879" max="4879" width="17.42578125" customWidth="1"/>
    <col min="4882" max="4882" width="19.28515625" customWidth="1"/>
    <col min="4883" max="4883" width="9.42578125" customWidth="1"/>
    <col min="5132" max="5132" width="17" customWidth="1"/>
    <col min="5135" max="5135" width="17.42578125" customWidth="1"/>
    <col min="5138" max="5138" width="19.28515625" customWidth="1"/>
    <col min="5139" max="5139" width="9.42578125" customWidth="1"/>
    <col min="5388" max="5388" width="17" customWidth="1"/>
    <col min="5391" max="5391" width="17.42578125" customWidth="1"/>
    <col min="5394" max="5394" width="19.28515625" customWidth="1"/>
    <col min="5395" max="5395" width="9.42578125" customWidth="1"/>
    <col min="5644" max="5644" width="17" customWidth="1"/>
    <col min="5647" max="5647" width="17.42578125" customWidth="1"/>
    <col min="5650" max="5650" width="19.28515625" customWidth="1"/>
    <col min="5651" max="5651" width="9.42578125" customWidth="1"/>
    <col min="5900" max="5900" width="17" customWidth="1"/>
    <col min="5903" max="5903" width="17.42578125" customWidth="1"/>
    <col min="5906" max="5906" width="19.28515625" customWidth="1"/>
    <col min="5907" max="5907" width="9.42578125" customWidth="1"/>
    <col min="6156" max="6156" width="17" customWidth="1"/>
    <col min="6159" max="6159" width="17.42578125" customWidth="1"/>
    <col min="6162" max="6162" width="19.28515625" customWidth="1"/>
    <col min="6163" max="6163" width="9.42578125" customWidth="1"/>
    <col min="6412" max="6412" width="17" customWidth="1"/>
    <col min="6415" max="6415" width="17.42578125" customWidth="1"/>
    <col min="6418" max="6418" width="19.28515625" customWidth="1"/>
    <col min="6419" max="6419" width="9.42578125" customWidth="1"/>
    <col min="6668" max="6668" width="17" customWidth="1"/>
    <col min="6671" max="6671" width="17.42578125" customWidth="1"/>
    <col min="6674" max="6674" width="19.28515625" customWidth="1"/>
    <col min="6675" max="6675" width="9.42578125" customWidth="1"/>
    <col min="6924" max="6924" width="17" customWidth="1"/>
    <col min="6927" max="6927" width="17.42578125" customWidth="1"/>
    <col min="6930" max="6930" width="19.28515625" customWidth="1"/>
    <col min="6931" max="6931" width="9.42578125" customWidth="1"/>
    <col min="7180" max="7180" width="17" customWidth="1"/>
    <col min="7183" max="7183" width="17.42578125" customWidth="1"/>
    <col min="7186" max="7186" width="19.28515625" customWidth="1"/>
    <col min="7187" max="7187" width="9.42578125" customWidth="1"/>
    <col min="7436" max="7436" width="17" customWidth="1"/>
    <col min="7439" max="7439" width="17.42578125" customWidth="1"/>
    <col min="7442" max="7442" width="19.28515625" customWidth="1"/>
    <col min="7443" max="7443" width="9.42578125" customWidth="1"/>
    <col min="7692" max="7692" width="17" customWidth="1"/>
    <col min="7695" max="7695" width="17.42578125" customWidth="1"/>
    <col min="7698" max="7698" width="19.28515625" customWidth="1"/>
    <col min="7699" max="7699" width="9.42578125" customWidth="1"/>
    <col min="7948" max="7948" width="17" customWidth="1"/>
    <col min="7951" max="7951" width="17.42578125" customWidth="1"/>
    <col min="7954" max="7954" width="19.28515625" customWidth="1"/>
    <col min="7955" max="7955" width="9.42578125" customWidth="1"/>
    <col min="8204" max="8204" width="17" customWidth="1"/>
    <col min="8207" max="8207" width="17.42578125" customWidth="1"/>
    <col min="8210" max="8210" width="19.28515625" customWidth="1"/>
    <col min="8211" max="8211" width="9.42578125" customWidth="1"/>
    <col min="8460" max="8460" width="17" customWidth="1"/>
    <col min="8463" max="8463" width="17.42578125" customWidth="1"/>
    <col min="8466" max="8466" width="19.28515625" customWidth="1"/>
    <col min="8467" max="8467" width="9.42578125" customWidth="1"/>
    <col min="8716" max="8716" width="17" customWidth="1"/>
    <col min="8719" max="8719" width="17.42578125" customWidth="1"/>
    <col min="8722" max="8722" width="19.28515625" customWidth="1"/>
    <col min="8723" max="8723" width="9.42578125" customWidth="1"/>
    <col min="8972" max="8972" width="17" customWidth="1"/>
    <col min="8975" max="8975" width="17.42578125" customWidth="1"/>
    <col min="8978" max="8978" width="19.28515625" customWidth="1"/>
    <col min="8979" max="8979" width="9.42578125" customWidth="1"/>
    <col min="9228" max="9228" width="17" customWidth="1"/>
    <col min="9231" max="9231" width="17.42578125" customWidth="1"/>
    <col min="9234" max="9234" width="19.28515625" customWidth="1"/>
    <col min="9235" max="9235" width="9.42578125" customWidth="1"/>
    <col min="9484" max="9484" width="17" customWidth="1"/>
    <col min="9487" max="9487" width="17.42578125" customWidth="1"/>
    <col min="9490" max="9490" width="19.28515625" customWidth="1"/>
    <col min="9491" max="9491" width="9.42578125" customWidth="1"/>
    <col min="9740" max="9740" width="17" customWidth="1"/>
    <col min="9743" max="9743" width="17.42578125" customWidth="1"/>
    <col min="9746" max="9746" width="19.28515625" customWidth="1"/>
    <col min="9747" max="9747" width="9.42578125" customWidth="1"/>
    <col min="9996" max="9996" width="17" customWidth="1"/>
    <col min="9999" max="9999" width="17.42578125" customWidth="1"/>
    <col min="10002" max="10002" width="19.28515625" customWidth="1"/>
    <col min="10003" max="10003" width="9.42578125" customWidth="1"/>
    <col min="10252" max="10252" width="17" customWidth="1"/>
    <col min="10255" max="10255" width="17.42578125" customWidth="1"/>
    <col min="10258" max="10258" width="19.28515625" customWidth="1"/>
    <col min="10259" max="10259" width="9.42578125" customWidth="1"/>
    <col min="10508" max="10508" width="17" customWidth="1"/>
    <col min="10511" max="10511" width="17.42578125" customWidth="1"/>
    <col min="10514" max="10514" width="19.28515625" customWidth="1"/>
    <col min="10515" max="10515" width="9.42578125" customWidth="1"/>
    <col min="10764" max="10764" width="17" customWidth="1"/>
    <col min="10767" max="10767" width="17.42578125" customWidth="1"/>
    <col min="10770" max="10770" width="19.28515625" customWidth="1"/>
    <col min="10771" max="10771" width="9.42578125" customWidth="1"/>
    <col min="11020" max="11020" width="17" customWidth="1"/>
    <col min="11023" max="11023" width="17.42578125" customWidth="1"/>
    <col min="11026" max="11026" width="19.28515625" customWidth="1"/>
    <col min="11027" max="11027" width="9.42578125" customWidth="1"/>
    <col min="11276" max="11276" width="17" customWidth="1"/>
    <col min="11279" max="11279" width="17.42578125" customWidth="1"/>
    <col min="11282" max="11282" width="19.28515625" customWidth="1"/>
    <col min="11283" max="11283" width="9.42578125" customWidth="1"/>
    <col min="11532" max="11532" width="17" customWidth="1"/>
    <col min="11535" max="11535" width="17.42578125" customWidth="1"/>
    <col min="11538" max="11538" width="19.28515625" customWidth="1"/>
    <col min="11539" max="11539" width="9.42578125" customWidth="1"/>
    <col min="11788" max="11788" width="17" customWidth="1"/>
    <col min="11791" max="11791" width="17.42578125" customWidth="1"/>
    <col min="11794" max="11794" width="19.28515625" customWidth="1"/>
    <col min="11795" max="11795" width="9.42578125" customWidth="1"/>
    <col min="12044" max="12044" width="17" customWidth="1"/>
    <col min="12047" max="12047" width="17.42578125" customWidth="1"/>
    <col min="12050" max="12050" width="19.28515625" customWidth="1"/>
    <col min="12051" max="12051" width="9.42578125" customWidth="1"/>
    <col min="12300" max="12300" width="17" customWidth="1"/>
    <col min="12303" max="12303" width="17.42578125" customWidth="1"/>
    <col min="12306" max="12306" width="19.28515625" customWidth="1"/>
    <col min="12307" max="12307" width="9.42578125" customWidth="1"/>
    <col min="12556" max="12556" width="17" customWidth="1"/>
    <col min="12559" max="12559" width="17.42578125" customWidth="1"/>
    <col min="12562" max="12562" width="19.28515625" customWidth="1"/>
    <col min="12563" max="12563" width="9.42578125" customWidth="1"/>
    <col min="12812" max="12812" width="17" customWidth="1"/>
    <col min="12815" max="12815" width="17.42578125" customWidth="1"/>
    <col min="12818" max="12818" width="19.28515625" customWidth="1"/>
    <col min="12819" max="12819" width="9.42578125" customWidth="1"/>
    <col min="13068" max="13068" width="17" customWidth="1"/>
    <col min="13071" max="13071" width="17.42578125" customWidth="1"/>
    <col min="13074" max="13074" width="19.28515625" customWidth="1"/>
    <col min="13075" max="13075" width="9.42578125" customWidth="1"/>
    <col min="13324" max="13324" width="17" customWidth="1"/>
    <col min="13327" max="13327" width="17.42578125" customWidth="1"/>
    <col min="13330" max="13330" width="19.28515625" customWidth="1"/>
    <col min="13331" max="13331" width="9.42578125" customWidth="1"/>
    <col min="13580" max="13580" width="17" customWidth="1"/>
    <col min="13583" max="13583" width="17.42578125" customWidth="1"/>
    <col min="13586" max="13586" width="19.28515625" customWidth="1"/>
    <col min="13587" max="13587" width="9.42578125" customWidth="1"/>
    <col min="13836" max="13836" width="17" customWidth="1"/>
    <col min="13839" max="13839" width="17.42578125" customWidth="1"/>
    <col min="13842" max="13842" width="19.28515625" customWidth="1"/>
    <col min="13843" max="13843" width="9.42578125" customWidth="1"/>
    <col min="14092" max="14092" width="17" customWidth="1"/>
    <col min="14095" max="14095" width="17.42578125" customWidth="1"/>
    <col min="14098" max="14098" width="19.28515625" customWidth="1"/>
    <col min="14099" max="14099" width="9.42578125" customWidth="1"/>
    <col min="14348" max="14348" width="17" customWidth="1"/>
    <col min="14351" max="14351" width="17.42578125" customWidth="1"/>
    <col min="14354" max="14354" width="19.28515625" customWidth="1"/>
    <col min="14355" max="14355" width="9.42578125" customWidth="1"/>
    <col min="14604" max="14604" width="17" customWidth="1"/>
    <col min="14607" max="14607" width="17.42578125" customWidth="1"/>
    <col min="14610" max="14610" width="19.28515625" customWidth="1"/>
    <col min="14611" max="14611" width="9.42578125" customWidth="1"/>
    <col min="14860" max="14860" width="17" customWidth="1"/>
    <col min="14863" max="14863" width="17.42578125" customWidth="1"/>
    <col min="14866" max="14866" width="19.28515625" customWidth="1"/>
    <col min="14867" max="14867" width="9.42578125" customWidth="1"/>
    <col min="15116" max="15116" width="17" customWidth="1"/>
    <col min="15119" max="15119" width="17.42578125" customWidth="1"/>
    <col min="15122" max="15122" width="19.28515625" customWidth="1"/>
    <col min="15123" max="15123" width="9.42578125" customWidth="1"/>
    <col min="15372" max="15372" width="17" customWidth="1"/>
    <col min="15375" max="15375" width="17.42578125" customWidth="1"/>
    <col min="15378" max="15378" width="19.28515625" customWidth="1"/>
    <col min="15379" max="15379" width="9.42578125" customWidth="1"/>
    <col min="15628" max="15628" width="17" customWidth="1"/>
    <col min="15631" max="15631" width="17.42578125" customWidth="1"/>
    <col min="15634" max="15634" width="19.28515625" customWidth="1"/>
    <col min="15635" max="15635" width="9.42578125" customWidth="1"/>
    <col min="15884" max="15884" width="17" customWidth="1"/>
    <col min="15887" max="15887" width="17.42578125" customWidth="1"/>
    <col min="15890" max="15890" width="19.28515625" customWidth="1"/>
    <col min="15891" max="15891" width="9.42578125" customWidth="1"/>
    <col min="16140" max="16140" width="17" customWidth="1"/>
    <col min="16143" max="16143" width="17.42578125" customWidth="1"/>
    <col min="16146" max="16146" width="19.28515625" customWidth="1"/>
    <col min="16147" max="16147" width="9.42578125" customWidth="1"/>
  </cols>
  <sheetData>
    <row r="1" spans="1:30" ht="18" x14ac:dyDescent="0.25">
      <c r="A1" s="217" t="s">
        <v>24</v>
      </c>
      <c r="B1" s="217"/>
      <c r="C1" s="217"/>
      <c r="D1" s="217"/>
      <c r="E1" s="217"/>
      <c r="F1" s="217"/>
      <c r="G1" s="217"/>
    </row>
    <row r="3" spans="1:30" ht="18" x14ac:dyDescent="0.25">
      <c r="A3" s="218" t="s">
        <v>50</v>
      </c>
      <c r="B3" s="218"/>
      <c r="C3" s="218"/>
      <c r="D3" s="218"/>
      <c r="E3" s="218"/>
      <c r="F3" s="218"/>
      <c r="G3" s="218"/>
    </row>
    <row r="5" spans="1:30" ht="15.75" x14ac:dyDescent="0.25">
      <c r="A5" s="3" t="s">
        <v>34</v>
      </c>
      <c r="B5" s="4"/>
      <c r="C5" s="4"/>
      <c r="D5" s="4"/>
    </row>
    <row r="6" spans="1:30" ht="15.75" thickBot="1" x14ac:dyDescent="0.3"/>
    <row r="7" spans="1:30" ht="61.5" customHeight="1" x14ac:dyDescent="0.25">
      <c r="A7" s="156" t="s">
        <v>0</v>
      </c>
      <c r="B7" s="161" t="s">
        <v>6</v>
      </c>
      <c r="C7" s="162"/>
      <c r="D7" s="163"/>
      <c r="E7" s="161" t="s">
        <v>8</v>
      </c>
      <c r="F7" s="162"/>
      <c r="G7" s="163"/>
      <c r="H7" s="161" t="s">
        <v>9</v>
      </c>
      <c r="I7" s="162"/>
      <c r="J7" s="163"/>
      <c r="K7" s="171" t="s">
        <v>39</v>
      </c>
      <c r="L7" s="172"/>
      <c r="M7" s="173"/>
      <c r="N7" s="171" t="s">
        <v>39</v>
      </c>
      <c r="O7" s="172"/>
      <c r="P7" s="173"/>
      <c r="Q7" s="171" t="s">
        <v>39</v>
      </c>
      <c r="R7" s="172"/>
      <c r="S7" s="173"/>
      <c r="T7" s="219" t="s">
        <v>21</v>
      </c>
      <c r="U7" s="220"/>
      <c r="V7" s="221"/>
      <c r="W7" s="219" t="s">
        <v>10</v>
      </c>
      <c r="X7" s="220"/>
      <c r="Y7" s="221"/>
      <c r="Z7" s="219" t="s">
        <v>11</v>
      </c>
      <c r="AA7" s="220"/>
      <c r="AB7" s="221"/>
      <c r="AC7" s="168" t="s">
        <v>3</v>
      </c>
      <c r="AD7" s="156" t="s">
        <v>2</v>
      </c>
    </row>
    <row r="8" spans="1:30" ht="19.5" customHeight="1" x14ac:dyDescent="0.25">
      <c r="A8" s="157"/>
      <c r="B8" s="164" t="s">
        <v>4</v>
      </c>
      <c r="C8" s="159" t="s">
        <v>1</v>
      </c>
      <c r="D8" s="166" t="s">
        <v>35</v>
      </c>
      <c r="E8" s="164" t="s">
        <v>4</v>
      </c>
      <c r="F8" s="159" t="s">
        <v>1</v>
      </c>
      <c r="G8" s="166" t="s">
        <v>35</v>
      </c>
      <c r="H8" s="164" t="s">
        <v>4</v>
      </c>
      <c r="I8" s="159" t="s">
        <v>1</v>
      </c>
      <c r="J8" s="166" t="s">
        <v>35</v>
      </c>
      <c r="K8" s="174" t="s">
        <v>4</v>
      </c>
      <c r="L8" s="175"/>
      <c r="M8" s="176"/>
      <c r="N8" s="174" t="s">
        <v>1</v>
      </c>
      <c r="O8" s="175"/>
      <c r="P8" s="176"/>
      <c r="Q8" s="174" t="s">
        <v>35</v>
      </c>
      <c r="R8" s="175"/>
      <c r="S8" s="176"/>
      <c r="T8" s="164" t="s">
        <v>4</v>
      </c>
      <c r="U8" s="159" t="s">
        <v>1</v>
      </c>
      <c r="V8" s="166" t="s">
        <v>35</v>
      </c>
      <c r="W8" s="174" t="s">
        <v>4</v>
      </c>
      <c r="X8" s="175" t="s">
        <v>1</v>
      </c>
      <c r="Y8" s="176" t="s">
        <v>35</v>
      </c>
      <c r="Z8" s="174" t="s">
        <v>4</v>
      </c>
      <c r="AA8" s="175" t="s">
        <v>1</v>
      </c>
      <c r="AB8" s="176" t="s">
        <v>35</v>
      </c>
      <c r="AC8" s="169"/>
      <c r="AD8" s="157"/>
    </row>
    <row r="9" spans="1:30" ht="16.5" customHeight="1" x14ac:dyDescent="0.25">
      <c r="A9" s="157"/>
      <c r="B9" s="164"/>
      <c r="C9" s="159"/>
      <c r="D9" s="166"/>
      <c r="E9" s="164"/>
      <c r="F9" s="159"/>
      <c r="G9" s="166"/>
      <c r="H9" s="164"/>
      <c r="I9" s="159"/>
      <c r="J9" s="166"/>
      <c r="K9" s="164" t="s">
        <v>22</v>
      </c>
      <c r="L9" s="159" t="s">
        <v>23</v>
      </c>
      <c r="M9" s="166" t="s">
        <v>52</v>
      </c>
      <c r="N9" s="164" t="s">
        <v>22</v>
      </c>
      <c r="O9" s="159" t="s">
        <v>23</v>
      </c>
      <c r="P9" s="166" t="s">
        <v>52</v>
      </c>
      <c r="Q9" s="164" t="s">
        <v>22</v>
      </c>
      <c r="R9" s="159" t="s">
        <v>23</v>
      </c>
      <c r="S9" s="166" t="s">
        <v>52</v>
      </c>
      <c r="T9" s="164"/>
      <c r="U9" s="159"/>
      <c r="V9" s="166"/>
      <c r="W9" s="174"/>
      <c r="X9" s="175"/>
      <c r="Y9" s="176"/>
      <c r="Z9" s="174"/>
      <c r="AA9" s="175"/>
      <c r="AB9" s="176"/>
      <c r="AC9" s="169"/>
      <c r="AD9" s="157"/>
    </row>
    <row r="10" spans="1:30" x14ac:dyDescent="0.25">
      <c r="A10" s="157"/>
      <c r="B10" s="164"/>
      <c r="C10" s="159"/>
      <c r="D10" s="166"/>
      <c r="E10" s="164"/>
      <c r="F10" s="159"/>
      <c r="G10" s="166"/>
      <c r="H10" s="164"/>
      <c r="I10" s="159"/>
      <c r="J10" s="166"/>
      <c r="K10" s="164"/>
      <c r="L10" s="159"/>
      <c r="M10" s="166"/>
      <c r="N10" s="164"/>
      <c r="O10" s="159"/>
      <c r="P10" s="166"/>
      <c r="Q10" s="164"/>
      <c r="R10" s="159"/>
      <c r="S10" s="166"/>
      <c r="T10" s="164"/>
      <c r="U10" s="159"/>
      <c r="V10" s="166"/>
      <c r="W10" s="174"/>
      <c r="X10" s="175"/>
      <c r="Y10" s="176"/>
      <c r="Z10" s="174"/>
      <c r="AA10" s="175"/>
      <c r="AB10" s="176"/>
      <c r="AC10" s="169"/>
      <c r="AD10" s="157"/>
    </row>
    <row r="11" spans="1:30" ht="15.75" thickBot="1" x14ac:dyDescent="0.3">
      <c r="A11" s="158"/>
      <c r="B11" s="83">
        <v>10</v>
      </c>
      <c r="C11" s="84">
        <v>10</v>
      </c>
      <c r="D11" s="85">
        <v>10</v>
      </c>
      <c r="E11" s="83">
        <v>10</v>
      </c>
      <c r="F11" s="84">
        <v>10</v>
      </c>
      <c r="G11" s="85">
        <v>10</v>
      </c>
      <c r="H11" s="83">
        <v>10</v>
      </c>
      <c r="I11" s="84">
        <v>10</v>
      </c>
      <c r="J11" s="85">
        <v>10</v>
      </c>
      <c r="K11" s="83">
        <v>10</v>
      </c>
      <c r="L11" s="84">
        <v>10</v>
      </c>
      <c r="M11" s="85">
        <v>10</v>
      </c>
      <c r="N11" s="83">
        <v>10</v>
      </c>
      <c r="O11" s="84">
        <v>10</v>
      </c>
      <c r="P11" s="85">
        <v>10</v>
      </c>
      <c r="Q11" s="83">
        <v>10</v>
      </c>
      <c r="R11" s="84">
        <v>10</v>
      </c>
      <c r="S11" s="85">
        <v>10</v>
      </c>
      <c r="T11" s="83">
        <v>10</v>
      </c>
      <c r="U11" s="84">
        <v>10</v>
      </c>
      <c r="V11" s="85">
        <v>10</v>
      </c>
      <c r="W11" s="83">
        <v>5</v>
      </c>
      <c r="X11" s="84">
        <v>5</v>
      </c>
      <c r="Y11" s="85">
        <v>5</v>
      </c>
      <c r="Z11" s="83">
        <v>5</v>
      </c>
      <c r="AA11" s="84">
        <v>5</v>
      </c>
      <c r="AB11" s="85">
        <v>5</v>
      </c>
      <c r="AC11" s="170"/>
      <c r="AD11" s="158"/>
    </row>
    <row r="12" spans="1:30" x14ac:dyDescent="0.25">
      <c r="A12" s="77" t="s">
        <v>36</v>
      </c>
      <c r="B12" s="15"/>
      <c r="C12" s="47"/>
      <c r="D12" s="16"/>
      <c r="E12" s="15"/>
      <c r="F12" s="47"/>
      <c r="G12" s="16"/>
      <c r="H12" s="15"/>
      <c r="I12" s="47"/>
      <c r="J12" s="16"/>
      <c r="K12" s="15"/>
      <c r="L12" s="47"/>
      <c r="M12" s="16"/>
      <c r="N12" s="15"/>
      <c r="O12" s="47"/>
      <c r="P12" s="16"/>
      <c r="Q12" s="15"/>
      <c r="R12" s="47"/>
      <c r="S12" s="16"/>
      <c r="T12" s="15"/>
      <c r="U12" s="47"/>
      <c r="V12" s="16"/>
      <c r="W12" s="15"/>
      <c r="X12" s="47"/>
      <c r="Y12" s="16"/>
      <c r="Z12" s="15"/>
      <c r="AA12" s="47"/>
      <c r="AB12" s="16"/>
      <c r="AC12" s="11"/>
      <c r="AD12" s="77"/>
    </row>
    <row r="13" spans="1:30" x14ac:dyDescent="0.25">
      <c r="A13" s="23">
        <v>2</v>
      </c>
      <c r="B13" s="13">
        <v>9</v>
      </c>
      <c r="C13" s="9">
        <v>8</v>
      </c>
      <c r="D13" s="14">
        <v>8</v>
      </c>
      <c r="E13" s="13">
        <v>8</v>
      </c>
      <c r="F13" s="9">
        <v>6</v>
      </c>
      <c r="G13" s="14">
        <v>6</v>
      </c>
      <c r="H13" s="13">
        <v>8</v>
      </c>
      <c r="I13" s="9">
        <v>8</v>
      </c>
      <c r="J13" s="14">
        <v>6</v>
      </c>
      <c r="K13" s="13">
        <v>8</v>
      </c>
      <c r="L13" s="9">
        <v>9</v>
      </c>
      <c r="M13" s="14">
        <v>9</v>
      </c>
      <c r="N13" s="13">
        <v>7</v>
      </c>
      <c r="O13" s="9">
        <v>7</v>
      </c>
      <c r="P13" s="14">
        <v>8</v>
      </c>
      <c r="Q13" s="13">
        <v>8</v>
      </c>
      <c r="R13" s="9">
        <v>8</v>
      </c>
      <c r="S13" s="14">
        <v>8</v>
      </c>
      <c r="T13" s="13">
        <v>9</v>
      </c>
      <c r="U13" s="9">
        <v>8</v>
      </c>
      <c r="V13" s="14">
        <v>8</v>
      </c>
      <c r="W13" s="13">
        <v>5</v>
      </c>
      <c r="X13" s="9">
        <v>4</v>
      </c>
      <c r="Y13" s="14">
        <v>3</v>
      </c>
      <c r="Z13" s="13"/>
      <c r="AA13" s="9"/>
      <c r="AB13" s="14"/>
      <c r="AC13" s="10">
        <f>(B13+C13+D13+E13+F13+G13+H13+I13+J13+K13+L13+M13+N13+O13+P13+Q13+R13+S13+T13+U13+V13+W13+X13+Y13)/3-Z13-AA13-AB13</f>
        <v>58.666666666666664</v>
      </c>
      <c r="AD13" s="8">
        <v>1</v>
      </c>
    </row>
    <row r="14" spans="1:30" x14ac:dyDescent="0.25">
      <c r="A14" s="23">
        <v>1</v>
      </c>
      <c r="B14" s="13">
        <v>8</v>
      </c>
      <c r="C14" s="9">
        <v>7</v>
      </c>
      <c r="D14" s="14">
        <v>7</v>
      </c>
      <c r="E14" s="13">
        <v>7</v>
      </c>
      <c r="F14" s="9">
        <v>5</v>
      </c>
      <c r="G14" s="14">
        <v>5</v>
      </c>
      <c r="H14" s="13">
        <v>7</v>
      </c>
      <c r="I14" s="9">
        <v>5</v>
      </c>
      <c r="J14" s="14">
        <v>5</v>
      </c>
      <c r="K14" s="13">
        <v>7</v>
      </c>
      <c r="L14" s="9">
        <v>8</v>
      </c>
      <c r="M14" s="14">
        <v>8</v>
      </c>
      <c r="N14" s="13">
        <v>6</v>
      </c>
      <c r="O14" s="9">
        <v>6</v>
      </c>
      <c r="P14" s="14">
        <v>7</v>
      </c>
      <c r="Q14" s="13">
        <v>6</v>
      </c>
      <c r="R14" s="9">
        <v>6</v>
      </c>
      <c r="S14" s="14">
        <v>6</v>
      </c>
      <c r="T14" s="13">
        <v>7</v>
      </c>
      <c r="U14" s="9">
        <v>5</v>
      </c>
      <c r="V14" s="14">
        <v>6</v>
      </c>
      <c r="W14" s="13">
        <v>4</v>
      </c>
      <c r="X14" s="9">
        <v>4</v>
      </c>
      <c r="Y14" s="14">
        <v>2</v>
      </c>
      <c r="Z14" s="13">
        <v>1</v>
      </c>
      <c r="AA14" s="9">
        <v>1</v>
      </c>
      <c r="AB14" s="14">
        <v>1</v>
      </c>
      <c r="AC14" s="10">
        <f t="shared" ref="AC14:AC25" si="0">(B14+C14+D14+E14+F14+G14+H14+I14+J14+K14+L14+M14+N14+O14+P14+Q14+R14+S14+T14+U14+V14+W14+X14+Y14)/3-Z14-AA14-AB14</f>
        <v>45</v>
      </c>
      <c r="AD14" s="38">
        <v>2</v>
      </c>
    </row>
    <row r="15" spans="1:30" x14ac:dyDescent="0.25">
      <c r="A15" s="98">
        <v>3</v>
      </c>
      <c r="B15" s="40">
        <v>7</v>
      </c>
      <c r="C15" s="39">
        <v>5</v>
      </c>
      <c r="D15" s="41">
        <v>6</v>
      </c>
      <c r="E15" s="40">
        <v>6</v>
      </c>
      <c r="F15" s="39">
        <v>5</v>
      </c>
      <c r="G15" s="41">
        <v>4</v>
      </c>
      <c r="H15" s="40">
        <v>6</v>
      </c>
      <c r="I15" s="39">
        <v>6</v>
      </c>
      <c r="J15" s="41">
        <v>4</v>
      </c>
      <c r="K15" s="40">
        <v>5</v>
      </c>
      <c r="L15" s="39">
        <v>5</v>
      </c>
      <c r="M15" s="41">
        <v>5</v>
      </c>
      <c r="N15" s="40">
        <v>6</v>
      </c>
      <c r="O15" s="39">
        <v>6</v>
      </c>
      <c r="P15" s="41">
        <v>5</v>
      </c>
      <c r="Q15" s="40">
        <v>5</v>
      </c>
      <c r="R15" s="39">
        <v>5</v>
      </c>
      <c r="S15" s="41">
        <v>5</v>
      </c>
      <c r="T15" s="40">
        <v>8</v>
      </c>
      <c r="U15" s="39">
        <v>6</v>
      </c>
      <c r="V15" s="41">
        <v>5</v>
      </c>
      <c r="W15" s="40">
        <v>3</v>
      </c>
      <c r="X15" s="39">
        <v>3</v>
      </c>
      <c r="Y15" s="41">
        <v>3</v>
      </c>
      <c r="Z15" s="40">
        <v>2</v>
      </c>
      <c r="AA15" s="39"/>
      <c r="AB15" s="41">
        <v>1</v>
      </c>
      <c r="AC15" s="10">
        <f t="shared" si="0"/>
        <v>38.333333333333336</v>
      </c>
      <c r="AD15" s="97"/>
    </row>
    <row r="16" spans="1:30" x14ac:dyDescent="0.25">
      <c r="A16" s="98"/>
      <c r="B16" s="40"/>
      <c r="C16" s="39"/>
      <c r="D16" s="41"/>
      <c r="E16" s="40"/>
      <c r="F16" s="39"/>
      <c r="G16" s="41"/>
      <c r="H16" s="40"/>
      <c r="I16" s="39"/>
      <c r="J16" s="41"/>
      <c r="K16" s="40"/>
      <c r="L16" s="39"/>
      <c r="M16" s="41"/>
      <c r="N16" s="40"/>
      <c r="O16" s="39"/>
      <c r="P16" s="41"/>
      <c r="Q16" s="40"/>
      <c r="R16" s="39"/>
      <c r="S16" s="41"/>
      <c r="T16" s="40"/>
      <c r="U16" s="39"/>
      <c r="V16" s="41"/>
      <c r="W16" s="40"/>
      <c r="X16" s="39"/>
      <c r="Y16" s="41"/>
      <c r="Z16" s="40"/>
      <c r="AA16" s="39"/>
      <c r="AB16" s="41"/>
      <c r="AC16" s="10"/>
      <c r="AD16" s="42"/>
    </row>
    <row r="17" spans="1:30" x14ac:dyDescent="0.25">
      <c r="A17" s="98" t="s">
        <v>37</v>
      </c>
      <c r="B17" s="40"/>
      <c r="C17" s="39"/>
      <c r="D17" s="41"/>
      <c r="E17" s="40"/>
      <c r="F17" s="39"/>
      <c r="G17" s="41"/>
      <c r="H17" s="40"/>
      <c r="I17" s="39"/>
      <c r="J17" s="41"/>
      <c r="K17" s="40"/>
      <c r="L17" s="39"/>
      <c r="M17" s="41"/>
      <c r="N17" s="40"/>
      <c r="O17" s="39"/>
      <c r="P17" s="41"/>
      <c r="Q17" s="40"/>
      <c r="R17" s="39"/>
      <c r="S17" s="41"/>
      <c r="T17" s="40"/>
      <c r="U17" s="39"/>
      <c r="V17" s="41"/>
      <c r="W17" s="40"/>
      <c r="X17" s="39"/>
      <c r="Y17" s="41"/>
      <c r="Z17" s="40"/>
      <c r="AA17" s="39"/>
      <c r="AB17" s="41"/>
      <c r="AC17" s="10"/>
      <c r="AD17" s="42"/>
    </row>
    <row r="18" spans="1:30" x14ac:dyDescent="0.25">
      <c r="A18" s="23">
        <v>5</v>
      </c>
      <c r="B18" s="40">
        <v>8</v>
      </c>
      <c r="C18" s="39">
        <v>8</v>
      </c>
      <c r="D18" s="41">
        <v>8</v>
      </c>
      <c r="E18" s="40">
        <v>8</v>
      </c>
      <c r="F18" s="39">
        <v>8</v>
      </c>
      <c r="G18" s="41">
        <v>8</v>
      </c>
      <c r="H18" s="40">
        <v>8</v>
      </c>
      <c r="I18" s="39">
        <v>8</v>
      </c>
      <c r="J18" s="41">
        <v>7</v>
      </c>
      <c r="K18" s="40">
        <v>9</v>
      </c>
      <c r="L18" s="39">
        <v>9</v>
      </c>
      <c r="M18" s="41">
        <v>9</v>
      </c>
      <c r="N18" s="40">
        <v>9</v>
      </c>
      <c r="O18" s="39">
        <v>9</v>
      </c>
      <c r="P18" s="41">
        <v>10</v>
      </c>
      <c r="Q18" s="40">
        <v>8</v>
      </c>
      <c r="R18" s="39">
        <v>9</v>
      </c>
      <c r="S18" s="41">
        <v>9</v>
      </c>
      <c r="T18" s="40">
        <v>9</v>
      </c>
      <c r="U18" s="39">
        <v>9</v>
      </c>
      <c r="V18" s="41">
        <v>9</v>
      </c>
      <c r="W18" s="40">
        <v>5</v>
      </c>
      <c r="X18" s="39">
        <v>5</v>
      </c>
      <c r="Y18" s="41">
        <v>4</v>
      </c>
      <c r="Z18" s="40"/>
      <c r="AA18" s="39">
        <v>5</v>
      </c>
      <c r="AB18" s="41"/>
      <c r="AC18" s="10">
        <f t="shared" si="0"/>
        <v>59.333333333333329</v>
      </c>
      <c r="AD18" s="23">
        <v>2</v>
      </c>
    </row>
    <row r="19" spans="1:30" x14ac:dyDescent="0.25">
      <c r="A19" s="23">
        <v>6</v>
      </c>
      <c r="B19" s="40">
        <v>9</v>
      </c>
      <c r="C19" s="39">
        <v>7</v>
      </c>
      <c r="D19" s="41">
        <v>7</v>
      </c>
      <c r="E19" s="40">
        <v>9</v>
      </c>
      <c r="F19" s="39">
        <v>7</v>
      </c>
      <c r="G19" s="41">
        <v>7</v>
      </c>
      <c r="H19" s="40">
        <v>9</v>
      </c>
      <c r="I19" s="39">
        <v>8</v>
      </c>
      <c r="J19" s="41">
        <v>7</v>
      </c>
      <c r="K19" s="40">
        <v>8</v>
      </c>
      <c r="L19" s="39">
        <v>8</v>
      </c>
      <c r="M19" s="41">
        <v>9</v>
      </c>
      <c r="N19" s="40">
        <v>7</v>
      </c>
      <c r="O19" s="39">
        <v>8</v>
      </c>
      <c r="P19" s="41">
        <v>9</v>
      </c>
      <c r="Q19" s="40">
        <v>6</v>
      </c>
      <c r="R19" s="39">
        <v>6</v>
      </c>
      <c r="S19" s="41">
        <v>7</v>
      </c>
      <c r="T19" s="40">
        <v>8</v>
      </c>
      <c r="U19" s="39">
        <v>9</v>
      </c>
      <c r="V19" s="41">
        <v>8</v>
      </c>
      <c r="W19" s="40">
        <v>4</v>
      </c>
      <c r="X19" s="39">
        <v>4</v>
      </c>
      <c r="Y19" s="41">
        <v>3</v>
      </c>
      <c r="Z19" s="40"/>
      <c r="AA19" s="39"/>
      <c r="AB19" s="41"/>
      <c r="AC19" s="10">
        <f t="shared" si="0"/>
        <v>58</v>
      </c>
      <c r="AD19" s="23">
        <v>3</v>
      </c>
    </row>
    <row r="20" spans="1:30" x14ac:dyDescent="0.25">
      <c r="A20" s="98">
        <v>4</v>
      </c>
      <c r="B20" s="40">
        <v>6</v>
      </c>
      <c r="C20" s="39">
        <v>6</v>
      </c>
      <c r="D20" s="41">
        <v>6</v>
      </c>
      <c r="E20" s="40">
        <v>5</v>
      </c>
      <c r="F20" s="39">
        <v>5</v>
      </c>
      <c r="G20" s="41">
        <v>5</v>
      </c>
      <c r="H20" s="40">
        <v>5</v>
      </c>
      <c r="I20" s="39">
        <v>7</v>
      </c>
      <c r="J20" s="41">
        <v>5</v>
      </c>
      <c r="K20" s="40">
        <v>5</v>
      </c>
      <c r="L20" s="39">
        <v>5</v>
      </c>
      <c r="M20" s="41">
        <v>4</v>
      </c>
      <c r="N20" s="40">
        <v>5</v>
      </c>
      <c r="O20" s="39">
        <v>5</v>
      </c>
      <c r="P20" s="41">
        <v>5</v>
      </c>
      <c r="Q20" s="40">
        <v>5</v>
      </c>
      <c r="R20" s="39">
        <v>5</v>
      </c>
      <c r="S20" s="41">
        <v>5</v>
      </c>
      <c r="T20" s="40">
        <v>6</v>
      </c>
      <c r="U20" s="39">
        <v>6</v>
      </c>
      <c r="V20" s="41">
        <v>5</v>
      </c>
      <c r="W20" s="40">
        <v>3</v>
      </c>
      <c r="X20" s="39">
        <v>3</v>
      </c>
      <c r="Y20" s="41">
        <v>2</v>
      </c>
      <c r="Z20" s="40">
        <v>2</v>
      </c>
      <c r="AA20" s="39">
        <v>2</v>
      </c>
      <c r="AB20" s="41">
        <v>3</v>
      </c>
      <c r="AC20" s="10">
        <f t="shared" si="0"/>
        <v>32.666666666666664</v>
      </c>
      <c r="AD20" s="42"/>
    </row>
    <row r="21" spans="1:30" x14ac:dyDescent="0.25">
      <c r="A21" s="98"/>
      <c r="B21" s="40"/>
      <c r="C21" s="39"/>
      <c r="D21" s="41"/>
      <c r="E21" s="40"/>
      <c r="F21" s="39"/>
      <c r="G21" s="41"/>
      <c r="H21" s="40"/>
      <c r="I21" s="39"/>
      <c r="J21" s="41"/>
      <c r="K21" s="40"/>
      <c r="L21" s="39"/>
      <c r="M21" s="41"/>
      <c r="N21" s="40"/>
      <c r="O21" s="39"/>
      <c r="P21" s="41"/>
      <c r="Q21" s="40"/>
      <c r="R21" s="39"/>
      <c r="S21" s="41"/>
      <c r="T21" s="40"/>
      <c r="U21" s="39"/>
      <c r="V21" s="41"/>
      <c r="W21" s="40"/>
      <c r="X21" s="39"/>
      <c r="Y21" s="41"/>
      <c r="Z21" s="40"/>
      <c r="AA21" s="39"/>
      <c r="AB21" s="41"/>
      <c r="AC21" s="10"/>
      <c r="AD21" s="42"/>
    </row>
    <row r="22" spans="1:30" x14ac:dyDescent="0.25">
      <c r="A22" s="98" t="s">
        <v>38</v>
      </c>
      <c r="B22" s="40"/>
      <c r="C22" s="39"/>
      <c r="D22" s="41"/>
      <c r="E22" s="40"/>
      <c r="F22" s="39"/>
      <c r="G22" s="41"/>
      <c r="H22" s="40"/>
      <c r="I22" s="39"/>
      <c r="J22" s="41"/>
      <c r="K22" s="40"/>
      <c r="L22" s="39"/>
      <c r="M22" s="41"/>
      <c r="N22" s="40"/>
      <c r="O22" s="39"/>
      <c r="P22" s="41"/>
      <c r="Q22" s="40"/>
      <c r="R22" s="39"/>
      <c r="S22" s="41"/>
      <c r="T22" s="40"/>
      <c r="U22" s="39"/>
      <c r="V22" s="41"/>
      <c r="W22" s="40"/>
      <c r="X22" s="39"/>
      <c r="Y22" s="41"/>
      <c r="Z22" s="40"/>
      <c r="AA22" s="39"/>
      <c r="AB22" s="41"/>
      <c r="AC22" s="10"/>
      <c r="AD22" s="42"/>
    </row>
    <row r="23" spans="1:30" x14ac:dyDescent="0.25">
      <c r="A23" s="23">
        <v>8</v>
      </c>
      <c r="B23" s="40">
        <v>9</v>
      </c>
      <c r="C23" s="39">
        <v>9</v>
      </c>
      <c r="D23" s="41">
        <v>9</v>
      </c>
      <c r="E23" s="40">
        <v>9</v>
      </c>
      <c r="F23" s="39">
        <v>9</v>
      </c>
      <c r="G23" s="41">
        <v>9</v>
      </c>
      <c r="H23" s="40">
        <v>9</v>
      </c>
      <c r="I23" s="39">
        <v>9</v>
      </c>
      <c r="J23" s="41">
        <v>8</v>
      </c>
      <c r="K23" s="40">
        <v>9</v>
      </c>
      <c r="L23" s="39">
        <v>9</v>
      </c>
      <c r="M23" s="41">
        <v>8</v>
      </c>
      <c r="N23" s="40">
        <v>9</v>
      </c>
      <c r="O23" s="39">
        <v>9</v>
      </c>
      <c r="P23" s="41">
        <v>9</v>
      </c>
      <c r="Q23" s="40">
        <v>8</v>
      </c>
      <c r="R23" s="39">
        <v>8</v>
      </c>
      <c r="S23" s="41">
        <v>8</v>
      </c>
      <c r="T23" s="40">
        <v>8</v>
      </c>
      <c r="U23" s="39">
        <v>9</v>
      </c>
      <c r="V23" s="41">
        <v>10</v>
      </c>
      <c r="W23" s="40">
        <v>5</v>
      </c>
      <c r="X23" s="39">
        <v>5</v>
      </c>
      <c r="Y23" s="41">
        <v>5</v>
      </c>
      <c r="Z23" s="40"/>
      <c r="AA23" s="39"/>
      <c r="AB23" s="41"/>
      <c r="AC23" s="10">
        <f t="shared" si="0"/>
        <v>66.333333333333329</v>
      </c>
      <c r="AD23" s="23">
        <v>1</v>
      </c>
    </row>
    <row r="24" spans="1:30" x14ac:dyDescent="0.25">
      <c r="A24" s="23">
        <v>7</v>
      </c>
      <c r="B24" s="40">
        <v>7</v>
      </c>
      <c r="C24" s="39">
        <v>7</v>
      </c>
      <c r="D24" s="41">
        <v>8</v>
      </c>
      <c r="E24" s="40">
        <v>8</v>
      </c>
      <c r="F24" s="39">
        <v>7</v>
      </c>
      <c r="G24" s="41">
        <v>8</v>
      </c>
      <c r="H24" s="40">
        <v>8</v>
      </c>
      <c r="I24" s="39">
        <v>9</v>
      </c>
      <c r="J24" s="41">
        <v>8</v>
      </c>
      <c r="K24" s="40">
        <v>8</v>
      </c>
      <c r="L24" s="39">
        <v>7</v>
      </c>
      <c r="M24" s="41">
        <v>8</v>
      </c>
      <c r="N24" s="40">
        <v>7</v>
      </c>
      <c r="O24" s="39">
        <v>7</v>
      </c>
      <c r="P24" s="41">
        <v>6</v>
      </c>
      <c r="Q24" s="40">
        <v>8</v>
      </c>
      <c r="R24" s="39">
        <v>7</v>
      </c>
      <c r="S24" s="41">
        <v>6</v>
      </c>
      <c r="T24" s="40">
        <v>7</v>
      </c>
      <c r="U24" s="39">
        <v>7</v>
      </c>
      <c r="V24" s="41">
        <v>7</v>
      </c>
      <c r="W24" s="40">
        <v>4</v>
      </c>
      <c r="X24" s="39">
        <v>4</v>
      </c>
      <c r="Y24" s="41">
        <v>4</v>
      </c>
      <c r="Z24" s="40"/>
      <c r="AA24" s="39"/>
      <c r="AB24" s="41">
        <v>1</v>
      </c>
      <c r="AC24" s="10">
        <f>(B24+C24+D24+E24+F24+G24+H24+I24+J24+K24+L24+M24+N24+O24+P24+Q24+R24+S24+T24+U24+V24+W24+X24+Y24)/3-Z24-AA24-AB24</f>
        <v>54.666666666666664</v>
      </c>
      <c r="AD24" s="23">
        <v>2</v>
      </c>
    </row>
    <row r="25" spans="1:30" ht="15.75" thickBot="1" x14ac:dyDescent="0.3">
      <c r="A25" s="127">
        <v>9</v>
      </c>
      <c r="B25" s="128">
        <v>8</v>
      </c>
      <c r="C25" s="129">
        <v>6</v>
      </c>
      <c r="D25" s="130">
        <v>6</v>
      </c>
      <c r="E25" s="128">
        <v>9</v>
      </c>
      <c r="F25" s="129">
        <v>7</v>
      </c>
      <c r="G25" s="130">
        <v>8</v>
      </c>
      <c r="H25" s="128">
        <v>9</v>
      </c>
      <c r="I25" s="129">
        <v>9</v>
      </c>
      <c r="J25" s="130">
        <v>7</v>
      </c>
      <c r="K25" s="128">
        <v>9</v>
      </c>
      <c r="L25" s="129">
        <v>9</v>
      </c>
      <c r="M25" s="130">
        <v>9</v>
      </c>
      <c r="N25" s="128">
        <v>8</v>
      </c>
      <c r="O25" s="129">
        <v>8</v>
      </c>
      <c r="P25" s="130">
        <v>6</v>
      </c>
      <c r="Q25" s="128">
        <v>7</v>
      </c>
      <c r="R25" s="129">
        <v>6</v>
      </c>
      <c r="S25" s="130">
        <v>7</v>
      </c>
      <c r="T25" s="128">
        <v>8</v>
      </c>
      <c r="U25" s="129">
        <v>5</v>
      </c>
      <c r="V25" s="130">
        <v>6</v>
      </c>
      <c r="W25" s="128">
        <v>4</v>
      </c>
      <c r="X25" s="129">
        <v>5</v>
      </c>
      <c r="Y25" s="130">
        <v>4</v>
      </c>
      <c r="Z25" s="128">
        <v>1</v>
      </c>
      <c r="AA25" s="129">
        <v>1</v>
      </c>
      <c r="AB25" s="130">
        <v>1</v>
      </c>
      <c r="AC25" s="19">
        <f t="shared" si="0"/>
        <v>53.666666666666664</v>
      </c>
      <c r="AD25" s="135"/>
    </row>
    <row r="26" spans="1:30" x14ac:dyDescent="0.25">
      <c r="AD26" s="43"/>
    </row>
    <row r="27" spans="1:30" x14ac:dyDescent="0.25">
      <c r="AD27" s="43"/>
    </row>
    <row r="28" spans="1:30" x14ac:dyDescent="0.25">
      <c r="AD28" s="43"/>
    </row>
  </sheetData>
  <mergeCells count="44">
    <mergeCell ref="AD7:AD11"/>
    <mergeCell ref="K9:K10"/>
    <mergeCell ref="K8:M8"/>
    <mergeCell ref="B8:B10"/>
    <mergeCell ref="C8:C10"/>
    <mergeCell ref="E8:E10"/>
    <mergeCell ref="H8:H10"/>
    <mergeCell ref="K7:M7"/>
    <mergeCell ref="L9:L10"/>
    <mergeCell ref="M9:M10"/>
    <mergeCell ref="T8:T10"/>
    <mergeCell ref="W8:W10"/>
    <mergeCell ref="Z8:Z10"/>
    <mergeCell ref="AA8:AA10"/>
    <mergeCell ref="Q7:S7"/>
    <mergeCell ref="Q8:S8"/>
    <mergeCell ref="AC7:AC11"/>
    <mergeCell ref="B7:D7"/>
    <mergeCell ref="D8:D10"/>
    <mergeCell ref="E7:G7"/>
    <mergeCell ref="F8:F10"/>
    <mergeCell ref="G8:G10"/>
    <mergeCell ref="H7:J7"/>
    <mergeCell ref="I8:I10"/>
    <mergeCell ref="J8:J10"/>
    <mergeCell ref="N7:P7"/>
    <mergeCell ref="N8:P8"/>
    <mergeCell ref="N9:N10"/>
    <mergeCell ref="O9:O10"/>
    <mergeCell ref="P9:P10"/>
    <mergeCell ref="Z7:AB7"/>
    <mergeCell ref="AB8:AB10"/>
    <mergeCell ref="A1:G1"/>
    <mergeCell ref="A3:G3"/>
    <mergeCell ref="W7:Y7"/>
    <mergeCell ref="X8:X10"/>
    <mergeCell ref="Y8:Y10"/>
    <mergeCell ref="A7:A11"/>
    <mergeCell ref="Q9:Q10"/>
    <mergeCell ref="R9:R10"/>
    <mergeCell ref="S9:S10"/>
    <mergeCell ref="T7:V7"/>
    <mergeCell ref="U8:U10"/>
    <mergeCell ref="V8:V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7"/>
  <sheetViews>
    <sheetView workbookViewId="0">
      <pane xSplit="1" topLeftCell="B1" activePane="topRight" state="frozen"/>
      <selection pane="topRight" activeCell="M27" sqref="M27"/>
    </sheetView>
  </sheetViews>
  <sheetFormatPr defaultRowHeight="15" x14ac:dyDescent="0.25"/>
  <cols>
    <col min="1" max="1" width="11.42578125" customWidth="1"/>
    <col min="2" max="2" width="12.7109375" customWidth="1"/>
    <col min="3" max="4" width="12.140625" customWidth="1"/>
    <col min="5" max="7" width="10" customWidth="1"/>
    <col min="8" max="10" width="9.85546875" customWidth="1"/>
    <col min="11" max="12" width="10" customWidth="1"/>
    <col min="13" max="13" width="11.7109375" customWidth="1"/>
    <col min="14" max="14" width="9.42578125" customWidth="1"/>
    <col min="15" max="15" width="10.85546875" customWidth="1"/>
    <col min="16" max="19" width="12.7109375" customWidth="1"/>
    <col min="20" max="20" width="9.85546875" customWidth="1"/>
    <col min="21" max="21" width="11.42578125" customWidth="1"/>
    <col min="22" max="22" width="14" customWidth="1"/>
    <col min="23" max="23" width="11.85546875" customWidth="1"/>
    <col min="24" max="24" width="11" customWidth="1"/>
    <col min="25" max="25" width="12" customWidth="1"/>
    <col min="26" max="27" width="10.42578125" customWidth="1"/>
    <col min="28" max="28" width="11.42578125" customWidth="1"/>
    <col min="29" max="29" width="14.85546875" customWidth="1"/>
    <col min="268" max="268" width="17" customWidth="1"/>
    <col min="271" max="271" width="17.42578125" customWidth="1"/>
    <col min="274" max="274" width="19.28515625" customWidth="1"/>
    <col min="275" max="275" width="9.42578125" customWidth="1"/>
    <col min="524" max="524" width="17" customWidth="1"/>
    <col min="527" max="527" width="17.42578125" customWidth="1"/>
    <col min="530" max="530" width="19.28515625" customWidth="1"/>
    <col min="531" max="531" width="9.42578125" customWidth="1"/>
    <col min="780" max="780" width="17" customWidth="1"/>
    <col min="783" max="783" width="17.42578125" customWidth="1"/>
    <col min="786" max="786" width="19.28515625" customWidth="1"/>
    <col min="787" max="787" width="9.42578125" customWidth="1"/>
    <col min="1036" max="1036" width="17" customWidth="1"/>
    <col min="1039" max="1039" width="17.42578125" customWidth="1"/>
    <col min="1042" max="1042" width="19.28515625" customWidth="1"/>
    <col min="1043" max="1043" width="9.42578125" customWidth="1"/>
    <col min="1292" max="1292" width="17" customWidth="1"/>
    <col min="1295" max="1295" width="17.42578125" customWidth="1"/>
    <col min="1298" max="1298" width="19.28515625" customWidth="1"/>
    <col min="1299" max="1299" width="9.42578125" customWidth="1"/>
    <col min="1548" max="1548" width="17" customWidth="1"/>
    <col min="1551" max="1551" width="17.42578125" customWidth="1"/>
    <col min="1554" max="1554" width="19.28515625" customWidth="1"/>
    <col min="1555" max="1555" width="9.42578125" customWidth="1"/>
    <col min="1804" max="1804" width="17" customWidth="1"/>
    <col min="1807" max="1807" width="17.42578125" customWidth="1"/>
    <col min="1810" max="1810" width="19.28515625" customWidth="1"/>
    <col min="1811" max="1811" width="9.42578125" customWidth="1"/>
    <col min="2060" max="2060" width="17" customWidth="1"/>
    <col min="2063" max="2063" width="17.42578125" customWidth="1"/>
    <col min="2066" max="2066" width="19.28515625" customWidth="1"/>
    <col min="2067" max="2067" width="9.42578125" customWidth="1"/>
    <col min="2316" max="2316" width="17" customWidth="1"/>
    <col min="2319" max="2319" width="17.42578125" customWidth="1"/>
    <col min="2322" max="2322" width="19.28515625" customWidth="1"/>
    <col min="2323" max="2323" width="9.42578125" customWidth="1"/>
    <col min="2572" max="2572" width="17" customWidth="1"/>
    <col min="2575" max="2575" width="17.42578125" customWidth="1"/>
    <col min="2578" max="2578" width="19.28515625" customWidth="1"/>
    <col min="2579" max="2579" width="9.42578125" customWidth="1"/>
    <col min="2828" max="2828" width="17" customWidth="1"/>
    <col min="2831" max="2831" width="17.42578125" customWidth="1"/>
    <col min="2834" max="2834" width="19.28515625" customWidth="1"/>
    <col min="2835" max="2835" width="9.42578125" customWidth="1"/>
    <col min="3084" max="3084" width="17" customWidth="1"/>
    <col min="3087" max="3087" width="17.42578125" customWidth="1"/>
    <col min="3090" max="3090" width="19.28515625" customWidth="1"/>
    <col min="3091" max="3091" width="9.42578125" customWidth="1"/>
    <col min="3340" max="3340" width="17" customWidth="1"/>
    <col min="3343" max="3343" width="17.42578125" customWidth="1"/>
    <col min="3346" max="3346" width="19.28515625" customWidth="1"/>
    <col min="3347" max="3347" width="9.42578125" customWidth="1"/>
    <col min="3596" max="3596" width="17" customWidth="1"/>
    <col min="3599" max="3599" width="17.42578125" customWidth="1"/>
    <col min="3602" max="3602" width="19.28515625" customWidth="1"/>
    <col min="3603" max="3603" width="9.42578125" customWidth="1"/>
    <col min="3852" max="3852" width="17" customWidth="1"/>
    <col min="3855" max="3855" width="17.42578125" customWidth="1"/>
    <col min="3858" max="3858" width="19.28515625" customWidth="1"/>
    <col min="3859" max="3859" width="9.42578125" customWidth="1"/>
    <col min="4108" max="4108" width="17" customWidth="1"/>
    <col min="4111" max="4111" width="17.42578125" customWidth="1"/>
    <col min="4114" max="4114" width="19.28515625" customWidth="1"/>
    <col min="4115" max="4115" width="9.42578125" customWidth="1"/>
    <col min="4364" max="4364" width="17" customWidth="1"/>
    <col min="4367" max="4367" width="17.42578125" customWidth="1"/>
    <col min="4370" max="4370" width="19.28515625" customWidth="1"/>
    <col min="4371" max="4371" width="9.42578125" customWidth="1"/>
    <col min="4620" max="4620" width="17" customWidth="1"/>
    <col min="4623" max="4623" width="17.42578125" customWidth="1"/>
    <col min="4626" max="4626" width="19.28515625" customWidth="1"/>
    <col min="4627" max="4627" width="9.42578125" customWidth="1"/>
    <col min="4876" max="4876" width="17" customWidth="1"/>
    <col min="4879" max="4879" width="17.42578125" customWidth="1"/>
    <col min="4882" max="4882" width="19.28515625" customWidth="1"/>
    <col min="4883" max="4883" width="9.42578125" customWidth="1"/>
    <col min="5132" max="5132" width="17" customWidth="1"/>
    <col min="5135" max="5135" width="17.42578125" customWidth="1"/>
    <col min="5138" max="5138" width="19.28515625" customWidth="1"/>
    <col min="5139" max="5139" width="9.42578125" customWidth="1"/>
    <col min="5388" max="5388" width="17" customWidth="1"/>
    <col min="5391" max="5391" width="17.42578125" customWidth="1"/>
    <col min="5394" max="5394" width="19.28515625" customWidth="1"/>
    <col min="5395" max="5395" width="9.42578125" customWidth="1"/>
    <col min="5644" max="5644" width="17" customWidth="1"/>
    <col min="5647" max="5647" width="17.42578125" customWidth="1"/>
    <col min="5650" max="5650" width="19.28515625" customWidth="1"/>
    <col min="5651" max="5651" width="9.42578125" customWidth="1"/>
    <col min="5900" max="5900" width="17" customWidth="1"/>
    <col min="5903" max="5903" width="17.42578125" customWidth="1"/>
    <col min="5906" max="5906" width="19.28515625" customWidth="1"/>
    <col min="5907" max="5907" width="9.42578125" customWidth="1"/>
    <col min="6156" max="6156" width="17" customWidth="1"/>
    <col min="6159" max="6159" width="17.42578125" customWidth="1"/>
    <col min="6162" max="6162" width="19.28515625" customWidth="1"/>
    <col min="6163" max="6163" width="9.42578125" customWidth="1"/>
    <col min="6412" max="6412" width="17" customWidth="1"/>
    <col min="6415" max="6415" width="17.42578125" customWidth="1"/>
    <col min="6418" max="6418" width="19.28515625" customWidth="1"/>
    <col min="6419" max="6419" width="9.42578125" customWidth="1"/>
    <col min="6668" max="6668" width="17" customWidth="1"/>
    <col min="6671" max="6671" width="17.42578125" customWidth="1"/>
    <col min="6674" max="6674" width="19.28515625" customWidth="1"/>
    <col min="6675" max="6675" width="9.42578125" customWidth="1"/>
    <col min="6924" max="6924" width="17" customWidth="1"/>
    <col min="6927" max="6927" width="17.42578125" customWidth="1"/>
    <col min="6930" max="6930" width="19.28515625" customWidth="1"/>
    <col min="6931" max="6931" width="9.42578125" customWidth="1"/>
    <col min="7180" max="7180" width="17" customWidth="1"/>
    <col min="7183" max="7183" width="17.42578125" customWidth="1"/>
    <col min="7186" max="7186" width="19.28515625" customWidth="1"/>
    <col min="7187" max="7187" width="9.42578125" customWidth="1"/>
    <col min="7436" max="7436" width="17" customWidth="1"/>
    <col min="7439" max="7439" width="17.42578125" customWidth="1"/>
    <col min="7442" max="7442" width="19.28515625" customWidth="1"/>
    <col min="7443" max="7443" width="9.42578125" customWidth="1"/>
    <col min="7692" max="7692" width="17" customWidth="1"/>
    <col min="7695" max="7695" width="17.42578125" customWidth="1"/>
    <col min="7698" max="7698" width="19.28515625" customWidth="1"/>
    <col min="7699" max="7699" width="9.42578125" customWidth="1"/>
    <col min="7948" max="7948" width="17" customWidth="1"/>
    <col min="7951" max="7951" width="17.42578125" customWidth="1"/>
    <col min="7954" max="7954" width="19.28515625" customWidth="1"/>
    <col min="7955" max="7955" width="9.42578125" customWidth="1"/>
    <col min="8204" max="8204" width="17" customWidth="1"/>
    <col min="8207" max="8207" width="17.42578125" customWidth="1"/>
    <col min="8210" max="8210" width="19.28515625" customWidth="1"/>
    <col min="8211" max="8211" width="9.42578125" customWidth="1"/>
    <col min="8460" max="8460" width="17" customWidth="1"/>
    <col min="8463" max="8463" width="17.42578125" customWidth="1"/>
    <col min="8466" max="8466" width="19.28515625" customWidth="1"/>
    <col min="8467" max="8467" width="9.42578125" customWidth="1"/>
    <col min="8716" max="8716" width="17" customWidth="1"/>
    <col min="8719" max="8719" width="17.42578125" customWidth="1"/>
    <col min="8722" max="8722" width="19.28515625" customWidth="1"/>
    <col min="8723" max="8723" width="9.42578125" customWidth="1"/>
    <col min="8972" max="8972" width="17" customWidth="1"/>
    <col min="8975" max="8975" width="17.42578125" customWidth="1"/>
    <col min="8978" max="8978" width="19.28515625" customWidth="1"/>
    <col min="8979" max="8979" width="9.42578125" customWidth="1"/>
    <col min="9228" max="9228" width="17" customWidth="1"/>
    <col min="9231" max="9231" width="17.42578125" customWidth="1"/>
    <col min="9234" max="9234" width="19.28515625" customWidth="1"/>
    <col min="9235" max="9235" width="9.42578125" customWidth="1"/>
    <col min="9484" max="9484" width="17" customWidth="1"/>
    <col min="9487" max="9487" width="17.42578125" customWidth="1"/>
    <col min="9490" max="9490" width="19.28515625" customWidth="1"/>
    <col min="9491" max="9491" width="9.42578125" customWidth="1"/>
    <col min="9740" max="9740" width="17" customWidth="1"/>
    <col min="9743" max="9743" width="17.42578125" customWidth="1"/>
    <col min="9746" max="9746" width="19.28515625" customWidth="1"/>
    <col min="9747" max="9747" width="9.42578125" customWidth="1"/>
    <col min="9996" max="9996" width="17" customWidth="1"/>
    <col min="9999" max="9999" width="17.42578125" customWidth="1"/>
    <col min="10002" max="10002" width="19.28515625" customWidth="1"/>
    <col min="10003" max="10003" width="9.42578125" customWidth="1"/>
    <col min="10252" max="10252" width="17" customWidth="1"/>
    <col min="10255" max="10255" width="17.42578125" customWidth="1"/>
    <col min="10258" max="10258" width="19.28515625" customWidth="1"/>
    <col min="10259" max="10259" width="9.42578125" customWidth="1"/>
    <col min="10508" max="10508" width="17" customWidth="1"/>
    <col min="10511" max="10511" width="17.42578125" customWidth="1"/>
    <col min="10514" max="10514" width="19.28515625" customWidth="1"/>
    <col min="10515" max="10515" width="9.42578125" customWidth="1"/>
    <col min="10764" max="10764" width="17" customWidth="1"/>
    <col min="10767" max="10767" width="17.42578125" customWidth="1"/>
    <col min="10770" max="10770" width="19.28515625" customWidth="1"/>
    <col min="10771" max="10771" width="9.42578125" customWidth="1"/>
    <col min="11020" max="11020" width="17" customWidth="1"/>
    <col min="11023" max="11023" width="17.42578125" customWidth="1"/>
    <col min="11026" max="11026" width="19.28515625" customWidth="1"/>
    <col min="11027" max="11027" width="9.42578125" customWidth="1"/>
    <col min="11276" max="11276" width="17" customWidth="1"/>
    <col min="11279" max="11279" width="17.42578125" customWidth="1"/>
    <col min="11282" max="11282" width="19.28515625" customWidth="1"/>
    <col min="11283" max="11283" width="9.42578125" customWidth="1"/>
    <col min="11532" max="11532" width="17" customWidth="1"/>
    <col min="11535" max="11535" width="17.42578125" customWidth="1"/>
    <col min="11538" max="11538" width="19.28515625" customWidth="1"/>
    <col min="11539" max="11539" width="9.42578125" customWidth="1"/>
    <col min="11788" max="11788" width="17" customWidth="1"/>
    <col min="11791" max="11791" width="17.42578125" customWidth="1"/>
    <col min="11794" max="11794" width="19.28515625" customWidth="1"/>
    <col min="11795" max="11795" width="9.42578125" customWidth="1"/>
    <col min="12044" max="12044" width="17" customWidth="1"/>
    <col min="12047" max="12047" width="17.42578125" customWidth="1"/>
    <col min="12050" max="12050" width="19.28515625" customWidth="1"/>
    <col min="12051" max="12051" width="9.42578125" customWidth="1"/>
    <col min="12300" max="12300" width="17" customWidth="1"/>
    <col min="12303" max="12303" width="17.42578125" customWidth="1"/>
    <col min="12306" max="12306" width="19.28515625" customWidth="1"/>
    <col min="12307" max="12307" width="9.42578125" customWidth="1"/>
    <col min="12556" max="12556" width="17" customWidth="1"/>
    <col min="12559" max="12559" width="17.42578125" customWidth="1"/>
    <col min="12562" max="12562" width="19.28515625" customWidth="1"/>
    <col min="12563" max="12563" width="9.42578125" customWidth="1"/>
    <col min="12812" max="12812" width="17" customWidth="1"/>
    <col min="12815" max="12815" width="17.42578125" customWidth="1"/>
    <col min="12818" max="12818" width="19.28515625" customWidth="1"/>
    <col min="12819" max="12819" width="9.42578125" customWidth="1"/>
    <col min="13068" max="13068" width="17" customWidth="1"/>
    <col min="13071" max="13071" width="17.42578125" customWidth="1"/>
    <col min="13074" max="13074" width="19.28515625" customWidth="1"/>
    <col min="13075" max="13075" width="9.42578125" customWidth="1"/>
    <col min="13324" max="13324" width="17" customWidth="1"/>
    <col min="13327" max="13327" width="17.42578125" customWidth="1"/>
    <col min="13330" max="13330" width="19.28515625" customWidth="1"/>
    <col min="13331" max="13331" width="9.42578125" customWidth="1"/>
    <col min="13580" max="13580" width="17" customWidth="1"/>
    <col min="13583" max="13583" width="17.42578125" customWidth="1"/>
    <col min="13586" max="13586" width="19.28515625" customWidth="1"/>
    <col min="13587" max="13587" width="9.42578125" customWidth="1"/>
    <col min="13836" max="13836" width="17" customWidth="1"/>
    <col min="13839" max="13839" width="17.42578125" customWidth="1"/>
    <col min="13842" max="13842" width="19.28515625" customWidth="1"/>
    <col min="13843" max="13843" width="9.42578125" customWidth="1"/>
    <col min="14092" max="14092" width="17" customWidth="1"/>
    <col min="14095" max="14095" width="17.42578125" customWidth="1"/>
    <col min="14098" max="14098" width="19.28515625" customWidth="1"/>
    <col min="14099" max="14099" width="9.42578125" customWidth="1"/>
    <col min="14348" max="14348" width="17" customWidth="1"/>
    <col min="14351" max="14351" width="17.42578125" customWidth="1"/>
    <col min="14354" max="14354" width="19.28515625" customWidth="1"/>
    <col min="14355" max="14355" width="9.42578125" customWidth="1"/>
    <col min="14604" max="14604" width="17" customWidth="1"/>
    <col min="14607" max="14607" width="17.42578125" customWidth="1"/>
    <col min="14610" max="14610" width="19.28515625" customWidth="1"/>
    <col min="14611" max="14611" width="9.42578125" customWidth="1"/>
    <col min="14860" max="14860" width="17" customWidth="1"/>
    <col min="14863" max="14863" width="17.42578125" customWidth="1"/>
    <col min="14866" max="14866" width="19.28515625" customWidth="1"/>
    <col min="14867" max="14867" width="9.42578125" customWidth="1"/>
    <col min="15116" max="15116" width="17" customWidth="1"/>
    <col min="15119" max="15119" width="17.42578125" customWidth="1"/>
    <col min="15122" max="15122" width="19.28515625" customWidth="1"/>
    <col min="15123" max="15123" width="9.42578125" customWidth="1"/>
    <col min="15372" max="15372" width="17" customWidth="1"/>
    <col min="15375" max="15375" width="17.42578125" customWidth="1"/>
    <col min="15378" max="15378" width="19.28515625" customWidth="1"/>
    <col min="15379" max="15379" width="9.42578125" customWidth="1"/>
    <col min="15628" max="15628" width="17" customWidth="1"/>
    <col min="15631" max="15631" width="17.42578125" customWidth="1"/>
    <col min="15634" max="15634" width="19.28515625" customWidth="1"/>
    <col min="15635" max="15635" width="9.42578125" customWidth="1"/>
    <col min="15884" max="15884" width="17" customWidth="1"/>
    <col min="15887" max="15887" width="17.42578125" customWidth="1"/>
    <col min="15890" max="15890" width="19.28515625" customWidth="1"/>
    <col min="15891" max="15891" width="9.42578125" customWidth="1"/>
    <col min="16140" max="16140" width="17" customWidth="1"/>
    <col min="16143" max="16143" width="17.42578125" customWidth="1"/>
    <col min="16146" max="16146" width="19.28515625" customWidth="1"/>
    <col min="16147" max="16147" width="9.42578125" customWidth="1"/>
  </cols>
  <sheetData>
    <row r="1" spans="1:30" ht="18" x14ac:dyDescent="0.25">
      <c r="A1" s="100" t="s">
        <v>58</v>
      </c>
      <c r="B1" s="100"/>
      <c r="C1" s="100"/>
      <c r="D1" s="100"/>
      <c r="E1" s="100"/>
      <c r="F1" s="100"/>
      <c r="G1" s="100"/>
    </row>
    <row r="3" spans="1:30" ht="18" x14ac:dyDescent="0.25">
      <c r="A3" s="218" t="s">
        <v>7</v>
      </c>
      <c r="B3" s="218"/>
      <c r="C3" s="218"/>
      <c r="D3" s="218"/>
      <c r="E3" s="218"/>
      <c r="F3" s="218"/>
      <c r="G3" s="218"/>
    </row>
    <row r="5" spans="1:30" ht="15.75" x14ac:dyDescent="0.25">
      <c r="A5" s="3" t="s">
        <v>34</v>
      </c>
      <c r="B5" s="4"/>
      <c r="C5" s="4"/>
      <c r="D5" s="4"/>
    </row>
    <row r="6" spans="1:30" ht="15.75" thickBot="1" x14ac:dyDescent="0.3"/>
    <row r="7" spans="1:30" ht="61.5" customHeight="1" x14ac:dyDescent="0.25">
      <c r="A7" s="156" t="s">
        <v>0</v>
      </c>
      <c r="B7" s="161" t="s">
        <v>6</v>
      </c>
      <c r="C7" s="162"/>
      <c r="D7" s="163"/>
      <c r="E7" s="161" t="s">
        <v>53</v>
      </c>
      <c r="F7" s="162"/>
      <c r="G7" s="163"/>
      <c r="H7" s="161" t="s">
        <v>54</v>
      </c>
      <c r="I7" s="162"/>
      <c r="J7" s="163"/>
      <c r="K7" s="171" t="s">
        <v>55</v>
      </c>
      <c r="L7" s="172"/>
      <c r="M7" s="173"/>
      <c r="N7" s="171" t="s">
        <v>56</v>
      </c>
      <c r="O7" s="172"/>
      <c r="P7" s="173"/>
      <c r="Q7" s="219" t="s">
        <v>59</v>
      </c>
      <c r="R7" s="220"/>
      <c r="S7" s="221"/>
      <c r="T7" s="171" t="s">
        <v>57</v>
      </c>
      <c r="U7" s="172"/>
      <c r="V7" s="173"/>
      <c r="W7" s="219" t="s">
        <v>60</v>
      </c>
      <c r="X7" s="220"/>
      <c r="Y7" s="221"/>
      <c r="Z7" s="219" t="s">
        <v>11</v>
      </c>
      <c r="AA7" s="220"/>
      <c r="AB7" s="221"/>
      <c r="AC7" s="168" t="s">
        <v>3</v>
      </c>
      <c r="AD7" s="222" t="s">
        <v>2</v>
      </c>
    </row>
    <row r="8" spans="1:30" ht="19.5" customHeight="1" x14ac:dyDescent="0.25">
      <c r="A8" s="157"/>
      <c r="B8" s="164" t="s">
        <v>4</v>
      </c>
      <c r="C8" s="159" t="s">
        <v>1</v>
      </c>
      <c r="D8" s="166" t="s">
        <v>35</v>
      </c>
      <c r="E8" s="164" t="s">
        <v>4</v>
      </c>
      <c r="F8" s="159" t="s">
        <v>1</v>
      </c>
      <c r="G8" s="166" t="s">
        <v>35</v>
      </c>
      <c r="H8" s="164" t="s">
        <v>4</v>
      </c>
      <c r="I8" s="159" t="s">
        <v>1</v>
      </c>
      <c r="J8" s="166" t="s">
        <v>35</v>
      </c>
      <c r="K8" s="164" t="s">
        <v>4</v>
      </c>
      <c r="L8" s="164" t="s">
        <v>1</v>
      </c>
      <c r="M8" s="169" t="s">
        <v>35</v>
      </c>
      <c r="N8" s="164" t="s">
        <v>4</v>
      </c>
      <c r="O8" s="164" t="s">
        <v>1</v>
      </c>
      <c r="P8" s="169" t="s">
        <v>35</v>
      </c>
      <c r="Q8" s="164" t="s">
        <v>4</v>
      </c>
      <c r="R8" s="164" t="s">
        <v>1</v>
      </c>
      <c r="S8" s="169" t="s">
        <v>35</v>
      </c>
      <c r="T8" s="164" t="s">
        <v>4</v>
      </c>
      <c r="U8" s="164" t="s">
        <v>1</v>
      </c>
      <c r="V8" s="169" t="s">
        <v>35</v>
      </c>
      <c r="W8" s="164" t="s">
        <v>4</v>
      </c>
      <c r="X8" s="159" t="s">
        <v>1</v>
      </c>
      <c r="Y8" s="166" t="s">
        <v>35</v>
      </c>
      <c r="Z8" s="174" t="s">
        <v>4</v>
      </c>
      <c r="AA8" s="175" t="s">
        <v>1</v>
      </c>
      <c r="AB8" s="176" t="s">
        <v>35</v>
      </c>
      <c r="AC8" s="169"/>
      <c r="AD8" s="223"/>
    </row>
    <row r="9" spans="1:30" ht="16.5" customHeight="1" x14ac:dyDescent="0.25">
      <c r="A9" s="157"/>
      <c r="B9" s="164"/>
      <c r="C9" s="159"/>
      <c r="D9" s="166"/>
      <c r="E9" s="164"/>
      <c r="F9" s="159"/>
      <c r="G9" s="166"/>
      <c r="H9" s="164"/>
      <c r="I9" s="159"/>
      <c r="J9" s="166"/>
      <c r="K9" s="164"/>
      <c r="L9" s="164"/>
      <c r="M9" s="169"/>
      <c r="N9" s="164"/>
      <c r="O9" s="164"/>
      <c r="P9" s="169"/>
      <c r="Q9" s="164"/>
      <c r="R9" s="164"/>
      <c r="S9" s="169"/>
      <c r="T9" s="164"/>
      <c r="U9" s="164"/>
      <c r="V9" s="169"/>
      <c r="W9" s="164"/>
      <c r="X9" s="159"/>
      <c r="Y9" s="166"/>
      <c r="Z9" s="174"/>
      <c r="AA9" s="175"/>
      <c r="AB9" s="176"/>
      <c r="AC9" s="169"/>
      <c r="AD9" s="223"/>
    </row>
    <row r="10" spans="1:30" x14ac:dyDescent="0.25">
      <c r="A10" s="157"/>
      <c r="B10" s="164"/>
      <c r="C10" s="159"/>
      <c r="D10" s="166"/>
      <c r="E10" s="164"/>
      <c r="F10" s="159"/>
      <c r="G10" s="166"/>
      <c r="H10" s="164"/>
      <c r="I10" s="159"/>
      <c r="J10" s="166"/>
      <c r="K10" s="164"/>
      <c r="L10" s="164"/>
      <c r="M10" s="169"/>
      <c r="N10" s="164"/>
      <c r="O10" s="164"/>
      <c r="P10" s="169"/>
      <c r="Q10" s="164"/>
      <c r="R10" s="164"/>
      <c r="S10" s="169"/>
      <c r="T10" s="164"/>
      <c r="U10" s="164"/>
      <c r="V10" s="169"/>
      <c r="W10" s="164"/>
      <c r="X10" s="159"/>
      <c r="Y10" s="166"/>
      <c r="Z10" s="174"/>
      <c r="AA10" s="175"/>
      <c r="AB10" s="176"/>
      <c r="AC10" s="169"/>
      <c r="AD10" s="223"/>
    </row>
    <row r="11" spans="1:30" ht="15.75" thickBot="1" x14ac:dyDescent="0.3">
      <c r="A11" s="158"/>
      <c r="B11" s="83">
        <v>10</v>
      </c>
      <c r="C11" s="84">
        <v>10</v>
      </c>
      <c r="D11" s="85">
        <v>10</v>
      </c>
      <c r="E11" s="83">
        <v>20</v>
      </c>
      <c r="F11" s="84">
        <v>20</v>
      </c>
      <c r="G11" s="85">
        <v>20</v>
      </c>
      <c r="H11" s="83">
        <v>10</v>
      </c>
      <c r="I11" s="84">
        <v>10</v>
      </c>
      <c r="J11" s="85">
        <v>10</v>
      </c>
      <c r="K11" s="83">
        <v>20</v>
      </c>
      <c r="L11" s="84">
        <v>20</v>
      </c>
      <c r="M11" s="85">
        <v>20</v>
      </c>
      <c r="N11" s="83">
        <v>10</v>
      </c>
      <c r="O11" s="84">
        <v>10</v>
      </c>
      <c r="P11" s="85">
        <v>10</v>
      </c>
      <c r="Q11" s="137">
        <v>10</v>
      </c>
      <c r="R11" s="101">
        <v>10</v>
      </c>
      <c r="S11" s="138">
        <v>10</v>
      </c>
      <c r="T11" s="83">
        <v>30</v>
      </c>
      <c r="U11" s="84">
        <v>30</v>
      </c>
      <c r="V11" s="85">
        <v>30</v>
      </c>
      <c r="W11" s="83">
        <v>10</v>
      </c>
      <c r="X11" s="84">
        <v>10</v>
      </c>
      <c r="Y11" s="85">
        <v>10</v>
      </c>
      <c r="Z11" s="83">
        <v>5</v>
      </c>
      <c r="AA11" s="84">
        <v>5</v>
      </c>
      <c r="AB11" s="85">
        <v>5</v>
      </c>
      <c r="AC11" s="170"/>
      <c r="AD11" s="224"/>
    </row>
    <row r="12" spans="1:30" x14ac:dyDescent="0.25">
      <c r="A12" s="77"/>
      <c r="B12" s="15"/>
      <c r="C12" s="47"/>
      <c r="D12" s="16"/>
      <c r="E12" s="15"/>
      <c r="F12" s="47"/>
      <c r="G12" s="16"/>
      <c r="H12" s="15"/>
      <c r="I12" s="47"/>
      <c r="J12" s="16"/>
      <c r="K12" s="15"/>
      <c r="L12" s="47"/>
      <c r="M12" s="16"/>
      <c r="N12" s="15"/>
      <c r="O12" s="47"/>
      <c r="P12" s="16"/>
      <c r="Q12" s="15"/>
      <c r="R12" s="47"/>
      <c r="S12" s="16"/>
      <c r="T12" s="15"/>
      <c r="U12" s="47"/>
      <c r="V12" s="16"/>
      <c r="W12" s="15"/>
      <c r="X12" s="47"/>
      <c r="Y12" s="16"/>
      <c r="Z12" s="15"/>
      <c r="AA12" s="47"/>
      <c r="AB12" s="16"/>
      <c r="AC12" s="11"/>
      <c r="AD12" s="131"/>
    </row>
    <row r="13" spans="1:30" x14ac:dyDescent="0.25">
      <c r="A13" s="23">
        <v>2</v>
      </c>
      <c r="B13" s="13">
        <v>8</v>
      </c>
      <c r="C13" s="9">
        <v>9</v>
      </c>
      <c r="D13" s="14">
        <v>9</v>
      </c>
      <c r="E13" s="13">
        <v>15</v>
      </c>
      <c r="F13" s="9">
        <v>17</v>
      </c>
      <c r="G13" s="14">
        <v>18</v>
      </c>
      <c r="H13" s="13">
        <v>7</v>
      </c>
      <c r="I13" s="9">
        <v>6</v>
      </c>
      <c r="J13" s="14">
        <v>6</v>
      </c>
      <c r="K13" s="13">
        <v>18</v>
      </c>
      <c r="L13" s="9">
        <v>18</v>
      </c>
      <c r="M13" s="14">
        <v>18</v>
      </c>
      <c r="N13" s="13">
        <v>8</v>
      </c>
      <c r="O13" s="9">
        <v>8</v>
      </c>
      <c r="P13" s="14">
        <v>8</v>
      </c>
      <c r="Q13" s="13">
        <v>8</v>
      </c>
      <c r="R13" s="9">
        <v>6</v>
      </c>
      <c r="S13" s="14">
        <v>7</v>
      </c>
      <c r="T13" s="13">
        <v>20</v>
      </c>
      <c r="U13" s="9">
        <v>25</v>
      </c>
      <c r="V13" s="14">
        <v>24</v>
      </c>
      <c r="W13" s="13">
        <v>6</v>
      </c>
      <c r="X13" s="9">
        <v>6</v>
      </c>
      <c r="Y13" s="14">
        <v>6</v>
      </c>
      <c r="Z13" s="13"/>
      <c r="AA13" s="9"/>
      <c r="AB13" s="14"/>
      <c r="AC13" s="10">
        <f>(B13+C13+D13+E13+F13+G13+H13+I13+J13+K13+L13+M13+N13+O13+P13+Q13+R13+S13+T13+U13+V13+W13+X13+Y13)/3</f>
        <v>93.666666666666671</v>
      </c>
      <c r="AD13" s="132">
        <v>2</v>
      </c>
    </row>
    <row r="14" spans="1:30" x14ac:dyDescent="0.25">
      <c r="A14" s="97"/>
      <c r="B14" s="13"/>
      <c r="C14" s="9"/>
      <c r="D14" s="14"/>
      <c r="E14" s="13"/>
      <c r="F14" s="9"/>
      <c r="G14" s="14"/>
      <c r="H14" s="13"/>
      <c r="I14" s="9"/>
      <c r="J14" s="14"/>
      <c r="K14" s="13"/>
      <c r="L14" s="9"/>
      <c r="M14" s="14"/>
      <c r="N14" s="13"/>
      <c r="O14" s="9"/>
      <c r="P14" s="14"/>
      <c r="Q14" s="13"/>
      <c r="R14" s="9"/>
      <c r="S14" s="14"/>
      <c r="T14" s="13"/>
      <c r="U14" s="9"/>
      <c r="V14" s="14"/>
      <c r="W14" s="13"/>
      <c r="X14" s="9"/>
      <c r="Y14" s="14"/>
      <c r="Z14" s="13"/>
      <c r="AA14" s="9"/>
      <c r="AB14" s="14"/>
      <c r="AC14" s="10"/>
      <c r="AD14" s="139"/>
    </row>
    <row r="15" spans="1:30" x14ac:dyDescent="0.25">
      <c r="A15" s="98"/>
      <c r="B15" s="40"/>
      <c r="C15" s="39"/>
      <c r="D15" s="41"/>
      <c r="E15" s="40"/>
      <c r="F15" s="39"/>
      <c r="G15" s="41"/>
      <c r="H15" s="40"/>
      <c r="I15" s="39"/>
      <c r="J15" s="41"/>
      <c r="K15" s="40"/>
      <c r="L15" s="39"/>
      <c r="M15" s="41"/>
      <c r="N15" s="40"/>
      <c r="O15" s="39"/>
      <c r="P15" s="41"/>
      <c r="Q15" s="40"/>
      <c r="R15" s="39"/>
      <c r="S15" s="41"/>
      <c r="T15" s="40"/>
      <c r="U15" s="39"/>
      <c r="V15" s="41"/>
      <c r="W15" s="40"/>
      <c r="X15" s="39"/>
      <c r="Y15" s="41"/>
      <c r="Z15" s="40"/>
      <c r="AA15" s="39"/>
      <c r="AB15" s="41"/>
      <c r="AC15" s="10"/>
      <c r="AD15" s="134"/>
    </row>
    <row r="16" spans="1:30" x14ac:dyDescent="0.25">
      <c r="A16" s="98"/>
      <c r="B16" s="40"/>
      <c r="C16" s="39"/>
      <c r="D16" s="41"/>
      <c r="E16" s="40"/>
      <c r="F16" s="39"/>
      <c r="G16" s="41"/>
      <c r="H16" s="40"/>
      <c r="I16" s="39"/>
      <c r="J16" s="41"/>
      <c r="K16" s="40"/>
      <c r="L16" s="39"/>
      <c r="M16" s="41"/>
      <c r="N16" s="40"/>
      <c r="O16" s="39"/>
      <c r="P16" s="41"/>
      <c r="Q16" s="40"/>
      <c r="R16" s="39"/>
      <c r="S16" s="41"/>
      <c r="T16" s="40"/>
      <c r="U16" s="39"/>
      <c r="V16" s="41"/>
      <c r="W16" s="40"/>
      <c r="X16" s="39"/>
      <c r="Y16" s="41"/>
      <c r="Z16" s="40"/>
      <c r="AA16" s="39"/>
      <c r="AB16" s="41"/>
      <c r="AC16" s="10"/>
      <c r="AD16" s="112"/>
    </row>
    <row r="17" spans="1:30" x14ac:dyDescent="0.25">
      <c r="A17" s="98"/>
      <c r="B17" s="40"/>
      <c r="C17" s="39"/>
      <c r="D17" s="41"/>
      <c r="E17" s="40"/>
      <c r="F17" s="39"/>
      <c r="G17" s="41"/>
      <c r="H17" s="40"/>
      <c r="I17" s="39"/>
      <c r="J17" s="41"/>
      <c r="K17" s="40"/>
      <c r="L17" s="39"/>
      <c r="M17" s="41"/>
      <c r="N17" s="40"/>
      <c r="O17" s="39"/>
      <c r="P17" s="41"/>
      <c r="Q17" s="40"/>
      <c r="R17" s="39"/>
      <c r="S17" s="41"/>
      <c r="T17" s="40"/>
      <c r="U17" s="39"/>
      <c r="V17" s="41"/>
      <c r="W17" s="40"/>
      <c r="X17" s="39"/>
      <c r="Y17" s="41"/>
      <c r="Z17" s="40"/>
      <c r="AA17" s="39"/>
      <c r="AB17" s="41"/>
      <c r="AC17" s="10"/>
      <c r="AD17" s="112"/>
    </row>
    <row r="18" spans="1:30" x14ac:dyDescent="0.25">
      <c r="A18" s="98"/>
      <c r="B18" s="40"/>
      <c r="C18" s="39"/>
      <c r="D18" s="41"/>
      <c r="E18" s="40"/>
      <c r="F18" s="39"/>
      <c r="G18" s="41"/>
      <c r="H18" s="40"/>
      <c r="I18" s="39"/>
      <c r="J18" s="41"/>
      <c r="K18" s="40"/>
      <c r="L18" s="39"/>
      <c r="M18" s="41"/>
      <c r="N18" s="40"/>
      <c r="O18" s="39"/>
      <c r="P18" s="41"/>
      <c r="Q18" s="40"/>
      <c r="R18" s="39"/>
      <c r="S18" s="41"/>
      <c r="T18" s="40"/>
      <c r="U18" s="39"/>
      <c r="V18" s="41"/>
      <c r="W18" s="40"/>
      <c r="X18" s="39"/>
      <c r="Y18" s="41"/>
      <c r="Z18" s="40"/>
      <c r="AA18" s="39"/>
      <c r="AB18" s="41"/>
      <c r="AC18" s="10"/>
      <c r="AD18" s="112"/>
    </row>
    <row r="19" spans="1:30" x14ac:dyDescent="0.25">
      <c r="A19" s="98"/>
      <c r="B19" s="40"/>
      <c r="C19" s="39"/>
      <c r="D19" s="41"/>
      <c r="E19" s="40"/>
      <c r="F19" s="39"/>
      <c r="G19" s="41"/>
      <c r="H19" s="40"/>
      <c r="I19" s="39"/>
      <c r="J19" s="41"/>
      <c r="K19" s="40"/>
      <c r="L19" s="39"/>
      <c r="M19" s="41"/>
      <c r="N19" s="40"/>
      <c r="O19" s="39"/>
      <c r="P19" s="41"/>
      <c r="Q19" s="40"/>
      <c r="R19" s="39"/>
      <c r="S19" s="41"/>
      <c r="T19" s="40"/>
      <c r="U19" s="39"/>
      <c r="V19" s="41"/>
      <c r="W19" s="40"/>
      <c r="X19" s="39"/>
      <c r="Y19" s="41"/>
      <c r="Z19" s="40"/>
      <c r="AA19" s="39"/>
      <c r="AB19" s="41"/>
      <c r="AC19" s="10"/>
      <c r="AD19" s="112"/>
    </row>
    <row r="20" spans="1:30" x14ac:dyDescent="0.25">
      <c r="A20" s="98"/>
      <c r="B20" s="40"/>
      <c r="C20" s="39"/>
      <c r="D20" s="41"/>
      <c r="E20" s="40"/>
      <c r="F20" s="39"/>
      <c r="G20" s="41"/>
      <c r="H20" s="40"/>
      <c r="I20" s="39"/>
      <c r="J20" s="41"/>
      <c r="K20" s="40"/>
      <c r="L20" s="39"/>
      <c r="M20" s="41"/>
      <c r="N20" s="40"/>
      <c r="O20" s="39"/>
      <c r="P20" s="41"/>
      <c r="Q20" s="40"/>
      <c r="R20" s="39"/>
      <c r="S20" s="41"/>
      <c r="T20" s="40"/>
      <c r="U20" s="39"/>
      <c r="V20" s="41"/>
      <c r="W20" s="40"/>
      <c r="X20" s="39"/>
      <c r="Y20" s="41"/>
      <c r="Z20" s="40"/>
      <c r="AA20" s="39"/>
      <c r="AB20" s="41"/>
      <c r="AC20" s="10"/>
      <c r="AD20" s="112"/>
    </row>
    <row r="21" spans="1:30" x14ac:dyDescent="0.25">
      <c r="A21" s="98"/>
      <c r="B21" s="40"/>
      <c r="C21" s="39"/>
      <c r="D21" s="41"/>
      <c r="E21" s="40"/>
      <c r="F21" s="39"/>
      <c r="G21" s="41"/>
      <c r="H21" s="40"/>
      <c r="I21" s="39"/>
      <c r="J21" s="41"/>
      <c r="K21" s="40"/>
      <c r="L21" s="39"/>
      <c r="M21" s="41"/>
      <c r="N21" s="40"/>
      <c r="O21" s="39"/>
      <c r="P21" s="41"/>
      <c r="Q21" s="40"/>
      <c r="R21" s="39"/>
      <c r="S21" s="41"/>
      <c r="T21" s="40"/>
      <c r="U21" s="39"/>
      <c r="V21" s="41"/>
      <c r="W21" s="40"/>
      <c r="X21" s="39"/>
      <c r="Y21" s="41"/>
      <c r="Z21" s="40"/>
      <c r="AA21" s="39"/>
      <c r="AB21" s="41"/>
      <c r="AC21" s="10"/>
      <c r="AD21" s="112"/>
    </row>
    <row r="22" spans="1:30" x14ac:dyDescent="0.25">
      <c r="A22" s="98"/>
      <c r="B22" s="40"/>
      <c r="C22" s="39"/>
      <c r="D22" s="41"/>
      <c r="E22" s="40"/>
      <c r="F22" s="39"/>
      <c r="G22" s="41"/>
      <c r="H22" s="40"/>
      <c r="I22" s="39"/>
      <c r="J22" s="41"/>
      <c r="K22" s="40"/>
      <c r="L22" s="39"/>
      <c r="M22" s="41"/>
      <c r="N22" s="40"/>
      <c r="O22" s="39"/>
      <c r="P22" s="41"/>
      <c r="Q22" s="40"/>
      <c r="R22" s="39"/>
      <c r="S22" s="41"/>
      <c r="T22" s="40"/>
      <c r="U22" s="39"/>
      <c r="V22" s="41"/>
      <c r="W22" s="40"/>
      <c r="X22" s="39"/>
      <c r="Y22" s="41"/>
      <c r="Z22" s="40"/>
      <c r="AA22" s="39"/>
      <c r="AB22" s="41"/>
      <c r="AC22" s="10"/>
      <c r="AD22" s="112"/>
    </row>
    <row r="23" spans="1:30" x14ac:dyDescent="0.25">
      <c r="A23" s="98"/>
      <c r="B23" s="40"/>
      <c r="C23" s="39"/>
      <c r="D23" s="41"/>
      <c r="E23" s="40"/>
      <c r="F23" s="39"/>
      <c r="G23" s="41"/>
      <c r="H23" s="40"/>
      <c r="I23" s="39"/>
      <c r="J23" s="41"/>
      <c r="K23" s="40"/>
      <c r="L23" s="39"/>
      <c r="M23" s="41"/>
      <c r="N23" s="40"/>
      <c r="O23" s="39"/>
      <c r="P23" s="41"/>
      <c r="Q23" s="40"/>
      <c r="R23" s="39"/>
      <c r="S23" s="41"/>
      <c r="T23" s="40"/>
      <c r="U23" s="39"/>
      <c r="V23" s="41"/>
      <c r="W23" s="40"/>
      <c r="X23" s="39"/>
      <c r="Y23" s="41"/>
      <c r="Z23" s="40"/>
      <c r="AA23" s="39"/>
      <c r="AB23" s="41"/>
      <c r="AC23" s="10"/>
      <c r="AD23" s="112"/>
    </row>
    <row r="24" spans="1:30" x14ac:dyDescent="0.25">
      <c r="A24" s="98"/>
      <c r="B24" s="40"/>
      <c r="C24" s="39"/>
      <c r="D24" s="41"/>
      <c r="E24" s="40"/>
      <c r="F24" s="39"/>
      <c r="G24" s="41"/>
      <c r="H24" s="40"/>
      <c r="I24" s="39"/>
      <c r="J24" s="41"/>
      <c r="K24" s="40"/>
      <c r="L24" s="39"/>
      <c r="M24" s="41"/>
      <c r="N24" s="40"/>
      <c r="O24" s="39"/>
      <c r="P24" s="41"/>
      <c r="Q24" s="40"/>
      <c r="R24" s="39"/>
      <c r="S24" s="41"/>
      <c r="T24" s="40"/>
      <c r="U24" s="39"/>
      <c r="V24" s="41"/>
      <c r="W24" s="40"/>
      <c r="X24" s="39"/>
      <c r="Y24" s="41"/>
      <c r="Z24" s="40"/>
      <c r="AA24" s="39"/>
      <c r="AB24" s="41"/>
      <c r="AC24" s="10"/>
      <c r="AD24" s="112"/>
    </row>
    <row r="25" spans="1:30" ht="15.75" thickBot="1" x14ac:dyDescent="0.3">
      <c r="A25" s="99"/>
      <c r="B25" s="136"/>
      <c r="C25" s="54"/>
      <c r="D25" s="67"/>
      <c r="E25" s="136"/>
      <c r="F25" s="54"/>
      <c r="G25" s="67"/>
      <c r="H25" s="136"/>
      <c r="I25" s="54"/>
      <c r="J25" s="67"/>
      <c r="K25" s="136"/>
      <c r="L25" s="54"/>
      <c r="M25" s="67"/>
      <c r="N25" s="136"/>
      <c r="O25" s="54"/>
      <c r="P25" s="67"/>
      <c r="Q25" s="136"/>
      <c r="R25" s="54"/>
      <c r="S25" s="67"/>
      <c r="T25" s="136"/>
      <c r="U25" s="54"/>
      <c r="V25" s="67"/>
      <c r="W25" s="136"/>
      <c r="X25" s="54"/>
      <c r="Y25" s="67"/>
      <c r="Z25" s="136"/>
      <c r="AA25" s="54"/>
      <c r="AB25" s="67"/>
      <c r="AC25" s="12"/>
      <c r="AD25" s="140"/>
    </row>
    <row r="26" spans="1:30" x14ac:dyDescent="0.25">
      <c r="AD26" s="43"/>
    </row>
    <row r="27" spans="1:30" x14ac:dyDescent="0.25">
      <c r="AD27" s="43"/>
    </row>
  </sheetData>
  <mergeCells count="40">
    <mergeCell ref="A3:G3"/>
    <mergeCell ref="A7:A11"/>
    <mergeCell ref="B7:D7"/>
    <mergeCell ref="E7:G7"/>
    <mergeCell ref="H7:J7"/>
    <mergeCell ref="J8:J10"/>
    <mergeCell ref="AC7:AC11"/>
    <mergeCell ref="AD7:AD11"/>
    <mergeCell ref="B8:B10"/>
    <mergeCell ref="C8:C10"/>
    <mergeCell ref="D8:D10"/>
    <mergeCell ref="E8:E10"/>
    <mergeCell ref="F8:F10"/>
    <mergeCell ref="G8:G10"/>
    <mergeCell ref="H8:H10"/>
    <mergeCell ref="I8:I10"/>
    <mergeCell ref="K7:M7"/>
    <mergeCell ref="N7:P7"/>
    <mergeCell ref="T7:V7"/>
    <mergeCell ref="W7:Y7"/>
    <mergeCell ref="Z7:AB7"/>
    <mergeCell ref="Z8:Z10"/>
    <mergeCell ref="AA8:AA10"/>
    <mergeCell ref="AB8:AB10"/>
    <mergeCell ref="W8:W10"/>
    <mergeCell ref="X8:X10"/>
    <mergeCell ref="Y8:Y10"/>
    <mergeCell ref="K8:K10"/>
    <mergeCell ref="L8:L10"/>
    <mergeCell ref="M8:M10"/>
    <mergeCell ref="N8:N10"/>
    <mergeCell ref="O8:O10"/>
    <mergeCell ref="P8:P10"/>
    <mergeCell ref="T8:T10"/>
    <mergeCell ref="U8:U10"/>
    <mergeCell ref="V8:V10"/>
    <mergeCell ref="Q7:S7"/>
    <mergeCell ref="Q8:Q10"/>
    <mergeCell ref="R8:R10"/>
    <mergeCell ref="S8:S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L25" sqref="L25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73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2" t="s">
        <v>6</v>
      </c>
      <c r="C7" s="212"/>
      <c r="D7" s="213"/>
      <c r="E7" s="207" t="s">
        <v>3</v>
      </c>
      <c r="F7" s="208" t="s">
        <v>2</v>
      </c>
    </row>
    <row r="8" spans="1:6" ht="19.5" customHeight="1" thickBot="1" x14ac:dyDescent="0.3">
      <c r="A8" s="209"/>
      <c r="B8" s="52" t="s">
        <v>4</v>
      </c>
      <c r="C8" s="52" t="s">
        <v>1</v>
      </c>
      <c r="D8" s="52" t="s">
        <v>35</v>
      </c>
      <c r="E8" s="214"/>
      <c r="F8" s="209"/>
    </row>
    <row r="9" spans="1:6" ht="15.75" thickBot="1" x14ac:dyDescent="0.3">
      <c r="A9" s="210"/>
      <c r="B9" s="69">
        <v>30</v>
      </c>
      <c r="C9" s="69">
        <v>30</v>
      </c>
      <c r="D9" s="69">
        <v>30</v>
      </c>
      <c r="E9" s="206"/>
      <c r="F9" s="210"/>
    </row>
    <row r="10" spans="1:6" x14ac:dyDescent="0.25">
      <c r="A10" s="97"/>
      <c r="B10" s="95"/>
      <c r="C10" s="39"/>
      <c r="D10" s="41"/>
      <c r="E10" s="11"/>
      <c r="F10" s="115"/>
    </row>
    <row r="11" spans="1:6" x14ac:dyDescent="0.25">
      <c r="A11" s="23">
        <v>3</v>
      </c>
      <c r="B11" s="94">
        <v>29</v>
      </c>
      <c r="C11" s="9">
        <v>28</v>
      </c>
      <c r="D11" s="14">
        <v>28</v>
      </c>
      <c r="E11" s="11">
        <f>(B11+C11+D11)/3</f>
        <v>28.333333333333332</v>
      </c>
      <c r="F11" s="21">
        <v>2</v>
      </c>
    </row>
    <row r="12" spans="1:6" x14ac:dyDescent="0.25">
      <c r="A12" s="142">
        <v>8</v>
      </c>
      <c r="B12" s="93">
        <v>28</v>
      </c>
      <c r="C12" s="47">
        <v>26</v>
      </c>
      <c r="D12" s="16">
        <v>26</v>
      </c>
      <c r="E12" s="11">
        <f>(B12+C12+D12)/3</f>
        <v>26.666666666666668</v>
      </c>
      <c r="F12" s="21">
        <v>3</v>
      </c>
    </row>
    <row r="13" spans="1:6" ht="15.75" thickBot="1" x14ac:dyDescent="0.3">
      <c r="A13" s="143">
        <v>1</v>
      </c>
      <c r="B13" s="96">
        <v>27</v>
      </c>
      <c r="C13" s="54">
        <v>24</v>
      </c>
      <c r="D13" s="67">
        <v>24</v>
      </c>
      <c r="E13" s="19">
        <f>(B13+C13+D13)/3</f>
        <v>25</v>
      </c>
      <c r="F13" s="88"/>
    </row>
    <row r="14" spans="1:6" x14ac:dyDescent="0.25">
      <c r="F14" s="60"/>
    </row>
    <row r="15" spans="1:6" x14ac:dyDescent="0.25">
      <c r="A15" s="6"/>
      <c r="B15" s="6"/>
      <c r="C15" s="6"/>
      <c r="D15" s="6"/>
      <c r="E15" s="6"/>
      <c r="F15" s="60"/>
    </row>
    <row r="16" spans="1:6" x14ac:dyDescent="0.25">
      <c r="A16" s="110"/>
      <c r="B16" s="43"/>
      <c r="C16" s="43"/>
      <c r="D16" s="43"/>
      <c r="E16" s="110"/>
      <c r="F16" s="60"/>
    </row>
    <row r="17" spans="1:6" x14ac:dyDescent="0.25">
      <c r="A17" s="110"/>
      <c r="B17" s="110"/>
      <c r="C17" s="110"/>
      <c r="D17" s="110"/>
      <c r="E17" s="110"/>
      <c r="F17" s="60"/>
    </row>
    <row r="18" spans="1:6" x14ac:dyDescent="0.25">
      <c r="A18" s="110"/>
      <c r="B18" s="43"/>
      <c r="C18" s="43"/>
      <c r="D18" s="43"/>
      <c r="E18" s="110"/>
      <c r="F18" s="5"/>
    </row>
    <row r="19" spans="1:6" x14ac:dyDescent="0.25">
      <c r="F19" s="43"/>
    </row>
  </sheetData>
  <mergeCells count="4">
    <mergeCell ref="A7:A9"/>
    <mergeCell ref="E7:E9"/>
    <mergeCell ref="F7:F9"/>
    <mergeCell ref="B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K11" sqref="K11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74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08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09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10"/>
    </row>
    <row r="10" spans="1:6" x14ac:dyDescent="0.25">
      <c r="A10" s="97"/>
      <c r="B10" s="40"/>
      <c r="C10" s="39"/>
      <c r="D10" s="41"/>
      <c r="E10" s="11"/>
      <c r="F10" s="115"/>
    </row>
    <row r="11" spans="1:6" x14ac:dyDescent="0.25">
      <c r="A11" s="23">
        <v>2</v>
      </c>
      <c r="B11" s="40">
        <v>29</v>
      </c>
      <c r="C11" s="39">
        <v>28</v>
      </c>
      <c r="D11" s="41">
        <v>28</v>
      </c>
      <c r="E11" s="11">
        <f>(B11+C11+D11)/3</f>
        <v>28.333333333333332</v>
      </c>
      <c r="F11" s="38">
        <v>3</v>
      </c>
    </row>
    <row r="12" spans="1:6" x14ac:dyDescent="0.25">
      <c r="A12" s="97"/>
      <c r="B12" s="13"/>
      <c r="C12" s="9"/>
      <c r="D12" s="14"/>
      <c r="E12" s="11"/>
      <c r="F12" s="87"/>
    </row>
    <row r="13" spans="1:6" x14ac:dyDescent="0.25">
      <c r="A13" s="77"/>
      <c r="B13" s="15"/>
      <c r="C13" s="47"/>
      <c r="D13" s="16"/>
      <c r="E13" s="11"/>
      <c r="F13" s="87"/>
    </row>
    <row r="14" spans="1:6" x14ac:dyDescent="0.25">
      <c r="A14" s="10"/>
      <c r="B14" s="40"/>
      <c r="C14" s="39"/>
      <c r="D14" s="41"/>
      <c r="E14" s="11"/>
      <c r="F14" s="87"/>
    </row>
    <row r="15" spans="1:6" x14ac:dyDescent="0.25">
      <c r="A15" s="10"/>
      <c r="B15" s="13"/>
      <c r="C15" s="9"/>
      <c r="D15" s="14"/>
      <c r="E15" s="11"/>
      <c r="F15" s="87"/>
    </row>
    <row r="16" spans="1:6" ht="15.75" thickBot="1" x14ac:dyDescent="0.3">
      <c r="A16" s="12"/>
      <c r="B16" s="136"/>
      <c r="C16" s="54"/>
      <c r="D16" s="67"/>
      <c r="E16" s="19"/>
      <c r="F16" s="143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H10" sqref="H10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75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2</v>
      </c>
      <c r="B11" s="40">
        <v>28</v>
      </c>
      <c r="C11" s="39">
        <v>28</v>
      </c>
      <c r="D11" s="41">
        <v>28</v>
      </c>
      <c r="E11" s="11">
        <f>(B11+C11+D11)/3</f>
        <v>28</v>
      </c>
      <c r="F11" s="133">
        <v>3</v>
      </c>
    </row>
    <row r="12" spans="1:6" x14ac:dyDescent="0.25">
      <c r="A12" s="97"/>
      <c r="B12" s="13"/>
      <c r="C12" s="9"/>
      <c r="D12" s="14"/>
      <c r="E12" s="11"/>
      <c r="F12" s="139"/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22" sqref="J22"/>
    </sheetView>
  </sheetViews>
  <sheetFormatPr defaultRowHeight="15" x14ac:dyDescent="0.25"/>
  <cols>
    <col min="1" max="1" width="11.42578125" customWidth="1"/>
    <col min="2" max="2" width="11" customWidth="1"/>
    <col min="3" max="4" width="12.140625" customWidth="1"/>
    <col min="5" max="5" width="14" customWidth="1"/>
    <col min="244" max="244" width="17" customWidth="1"/>
    <col min="247" max="247" width="17.42578125" customWidth="1"/>
    <col min="250" max="250" width="19.28515625" customWidth="1"/>
    <col min="251" max="251" width="9.42578125" customWidth="1"/>
    <col min="500" max="500" width="17" customWidth="1"/>
    <col min="503" max="503" width="17.42578125" customWidth="1"/>
    <col min="506" max="506" width="19.28515625" customWidth="1"/>
    <col min="507" max="507" width="9.42578125" customWidth="1"/>
    <col min="756" max="756" width="17" customWidth="1"/>
    <col min="759" max="759" width="17.42578125" customWidth="1"/>
    <col min="762" max="762" width="19.28515625" customWidth="1"/>
    <col min="763" max="763" width="9.42578125" customWidth="1"/>
    <col min="1012" max="1012" width="17" customWidth="1"/>
    <col min="1015" max="1015" width="17.42578125" customWidth="1"/>
    <col min="1018" max="1018" width="19.28515625" customWidth="1"/>
    <col min="1019" max="1019" width="9.42578125" customWidth="1"/>
    <col min="1268" max="1268" width="17" customWidth="1"/>
    <col min="1271" max="1271" width="17.42578125" customWidth="1"/>
    <col min="1274" max="1274" width="19.28515625" customWidth="1"/>
    <col min="1275" max="1275" width="9.42578125" customWidth="1"/>
    <col min="1524" max="1524" width="17" customWidth="1"/>
    <col min="1527" max="1527" width="17.42578125" customWidth="1"/>
    <col min="1530" max="1530" width="19.28515625" customWidth="1"/>
    <col min="1531" max="1531" width="9.42578125" customWidth="1"/>
    <col min="1780" max="1780" width="17" customWidth="1"/>
    <col min="1783" max="1783" width="17.42578125" customWidth="1"/>
    <col min="1786" max="1786" width="19.28515625" customWidth="1"/>
    <col min="1787" max="1787" width="9.42578125" customWidth="1"/>
    <col min="2036" max="2036" width="17" customWidth="1"/>
    <col min="2039" max="2039" width="17.42578125" customWidth="1"/>
    <col min="2042" max="2042" width="19.28515625" customWidth="1"/>
    <col min="2043" max="2043" width="9.42578125" customWidth="1"/>
    <col min="2292" max="2292" width="17" customWidth="1"/>
    <col min="2295" max="2295" width="17.42578125" customWidth="1"/>
    <col min="2298" max="2298" width="19.28515625" customWidth="1"/>
    <col min="2299" max="2299" width="9.42578125" customWidth="1"/>
    <col min="2548" max="2548" width="17" customWidth="1"/>
    <col min="2551" max="2551" width="17.42578125" customWidth="1"/>
    <col min="2554" max="2554" width="19.28515625" customWidth="1"/>
    <col min="2555" max="2555" width="9.42578125" customWidth="1"/>
    <col min="2804" max="2804" width="17" customWidth="1"/>
    <col min="2807" max="2807" width="17.42578125" customWidth="1"/>
    <col min="2810" max="2810" width="19.28515625" customWidth="1"/>
    <col min="2811" max="2811" width="9.42578125" customWidth="1"/>
    <col min="3060" max="3060" width="17" customWidth="1"/>
    <col min="3063" max="3063" width="17.42578125" customWidth="1"/>
    <col min="3066" max="3066" width="19.28515625" customWidth="1"/>
    <col min="3067" max="3067" width="9.42578125" customWidth="1"/>
    <col min="3316" max="3316" width="17" customWidth="1"/>
    <col min="3319" max="3319" width="17.42578125" customWidth="1"/>
    <col min="3322" max="3322" width="19.28515625" customWidth="1"/>
    <col min="3323" max="3323" width="9.42578125" customWidth="1"/>
    <col min="3572" max="3572" width="17" customWidth="1"/>
    <col min="3575" max="3575" width="17.42578125" customWidth="1"/>
    <col min="3578" max="3578" width="19.28515625" customWidth="1"/>
    <col min="3579" max="3579" width="9.42578125" customWidth="1"/>
    <col min="3828" max="3828" width="17" customWidth="1"/>
    <col min="3831" max="3831" width="17.42578125" customWidth="1"/>
    <col min="3834" max="3834" width="19.28515625" customWidth="1"/>
    <col min="3835" max="3835" width="9.42578125" customWidth="1"/>
    <col min="4084" max="4084" width="17" customWidth="1"/>
    <col min="4087" max="4087" width="17.42578125" customWidth="1"/>
    <col min="4090" max="4090" width="19.28515625" customWidth="1"/>
    <col min="4091" max="4091" width="9.42578125" customWidth="1"/>
    <col min="4340" max="4340" width="17" customWidth="1"/>
    <col min="4343" max="4343" width="17.42578125" customWidth="1"/>
    <col min="4346" max="4346" width="19.28515625" customWidth="1"/>
    <col min="4347" max="4347" width="9.42578125" customWidth="1"/>
    <col min="4596" max="4596" width="17" customWidth="1"/>
    <col min="4599" max="4599" width="17.42578125" customWidth="1"/>
    <col min="4602" max="4602" width="19.28515625" customWidth="1"/>
    <col min="4603" max="4603" width="9.42578125" customWidth="1"/>
    <col min="4852" max="4852" width="17" customWidth="1"/>
    <col min="4855" max="4855" width="17.42578125" customWidth="1"/>
    <col min="4858" max="4858" width="19.28515625" customWidth="1"/>
    <col min="4859" max="4859" width="9.42578125" customWidth="1"/>
    <col min="5108" max="5108" width="17" customWidth="1"/>
    <col min="5111" max="5111" width="17.42578125" customWidth="1"/>
    <col min="5114" max="5114" width="19.28515625" customWidth="1"/>
    <col min="5115" max="5115" width="9.42578125" customWidth="1"/>
    <col min="5364" max="5364" width="17" customWidth="1"/>
    <col min="5367" max="5367" width="17.42578125" customWidth="1"/>
    <col min="5370" max="5370" width="19.28515625" customWidth="1"/>
    <col min="5371" max="5371" width="9.42578125" customWidth="1"/>
    <col min="5620" max="5620" width="17" customWidth="1"/>
    <col min="5623" max="5623" width="17.42578125" customWidth="1"/>
    <col min="5626" max="5626" width="19.28515625" customWidth="1"/>
    <col min="5627" max="5627" width="9.42578125" customWidth="1"/>
    <col min="5876" max="5876" width="17" customWidth="1"/>
    <col min="5879" max="5879" width="17.42578125" customWidth="1"/>
    <col min="5882" max="5882" width="19.28515625" customWidth="1"/>
    <col min="5883" max="5883" width="9.42578125" customWidth="1"/>
    <col min="6132" max="6132" width="17" customWidth="1"/>
    <col min="6135" max="6135" width="17.42578125" customWidth="1"/>
    <col min="6138" max="6138" width="19.28515625" customWidth="1"/>
    <col min="6139" max="6139" width="9.42578125" customWidth="1"/>
    <col min="6388" max="6388" width="17" customWidth="1"/>
    <col min="6391" max="6391" width="17.42578125" customWidth="1"/>
    <col min="6394" max="6394" width="19.28515625" customWidth="1"/>
    <col min="6395" max="6395" width="9.42578125" customWidth="1"/>
    <col min="6644" max="6644" width="17" customWidth="1"/>
    <col min="6647" max="6647" width="17.42578125" customWidth="1"/>
    <col min="6650" max="6650" width="19.28515625" customWidth="1"/>
    <col min="6651" max="6651" width="9.42578125" customWidth="1"/>
    <col min="6900" max="6900" width="17" customWidth="1"/>
    <col min="6903" max="6903" width="17.42578125" customWidth="1"/>
    <col min="6906" max="6906" width="19.28515625" customWidth="1"/>
    <col min="6907" max="6907" width="9.42578125" customWidth="1"/>
    <col min="7156" max="7156" width="17" customWidth="1"/>
    <col min="7159" max="7159" width="17.42578125" customWidth="1"/>
    <col min="7162" max="7162" width="19.28515625" customWidth="1"/>
    <col min="7163" max="7163" width="9.42578125" customWidth="1"/>
    <col min="7412" max="7412" width="17" customWidth="1"/>
    <col min="7415" max="7415" width="17.42578125" customWidth="1"/>
    <col min="7418" max="7418" width="19.28515625" customWidth="1"/>
    <col min="7419" max="7419" width="9.42578125" customWidth="1"/>
    <col min="7668" max="7668" width="17" customWidth="1"/>
    <col min="7671" max="7671" width="17.42578125" customWidth="1"/>
    <col min="7674" max="7674" width="19.28515625" customWidth="1"/>
    <col min="7675" max="7675" width="9.42578125" customWidth="1"/>
    <col min="7924" max="7924" width="17" customWidth="1"/>
    <col min="7927" max="7927" width="17.42578125" customWidth="1"/>
    <col min="7930" max="7930" width="19.28515625" customWidth="1"/>
    <col min="7931" max="7931" width="9.42578125" customWidth="1"/>
    <col min="8180" max="8180" width="17" customWidth="1"/>
    <col min="8183" max="8183" width="17.42578125" customWidth="1"/>
    <col min="8186" max="8186" width="19.28515625" customWidth="1"/>
    <col min="8187" max="8187" width="9.42578125" customWidth="1"/>
    <col min="8436" max="8436" width="17" customWidth="1"/>
    <col min="8439" max="8439" width="17.42578125" customWidth="1"/>
    <col min="8442" max="8442" width="19.28515625" customWidth="1"/>
    <col min="8443" max="8443" width="9.42578125" customWidth="1"/>
    <col min="8692" max="8692" width="17" customWidth="1"/>
    <col min="8695" max="8695" width="17.42578125" customWidth="1"/>
    <col min="8698" max="8698" width="19.28515625" customWidth="1"/>
    <col min="8699" max="8699" width="9.42578125" customWidth="1"/>
    <col min="8948" max="8948" width="17" customWidth="1"/>
    <col min="8951" max="8951" width="17.42578125" customWidth="1"/>
    <col min="8954" max="8954" width="19.28515625" customWidth="1"/>
    <col min="8955" max="8955" width="9.42578125" customWidth="1"/>
    <col min="9204" max="9204" width="17" customWidth="1"/>
    <col min="9207" max="9207" width="17.42578125" customWidth="1"/>
    <col min="9210" max="9210" width="19.28515625" customWidth="1"/>
    <col min="9211" max="9211" width="9.42578125" customWidth="1"/>
    <col min="9460" max="9460" width="17" customWidth="1"/>
    <col min="9463" max="9463" width="17.42578125" customWidth="1"/>
    <col min="9466" max="9466" width="19.28515625" customWidth="1"/>
    <col min="9467" max="9467" width="9.42578125" customWidth="1"/>
    <col min="9716" max="9716" width="17" customWidth="1"/>
    <col min="9719" max="9719" width="17.42578125" customWidth="1"/>
    <col min="9722" max="9722" width="19.28515625" customWidth="1"/>
    <col min="9723" max="9723" width="9.42578125" customWidth="1"/>
    <col min="9972" max="9972" width="17" customWidth="1"/>
    <col min="9975" max="9975" width="17.42578125" customWidth="1"/>
    <col min="9978" max="9978" width="19.28515625" customWidth="1"/>
    <col min="9979" max="9979" width="9.42578125" customWidth="1"/>
    <col min="10228" max="10228" width="17" customWidth="1"/>
    <col min="10231" max="10231" width="17.42578125" customWidth="1"/>
    <col min="10234" max="10234" width="19.28515625" customWidth="1"/>
    <col min="10235" max="10235" width="9.42578125" customWidth="1"/>
    <col min="10484" max="10484" width="17" customWidth="1"/>
    <col min="10487" max="10487" width="17.42578125" customWidth="1"/>
    <col min="10490" max="10490" width="19.28515625" customWidth="1"/>
    <col min="10491" max="10491" width="9.42578125" customWidth="1"/>
    <col min="10740" max="10740" width="17" customWidth="1"/>
    <col min="10743" max="10743" width="17.42578125" customWidth="1"/>
    <col min="10746" max="10746" width="19.28515625" customWidth="1"/>
    <col min="10747" max="10747" width="9.42578125" customWidth="1"/>
    <col min="10996" max="10996" width="17" customWidth="1"/>
    <col min="10999" max="10999" width="17.42578125" customWidth="1"/>
    <col min="11002" max="11002" width="19.28515625" customWidth="1"/>
    <col min="11003" max="11003" width="9.42578125" customWidth="1"/>
    <col min="11252" max="11252" width="17" customWidth="1"/>
    <col min="11255" max="11255" width="17.42578125" customWidth="1"/>
    <col min="11258" max="11258" width="19.28515625" customWidth="1"/>
    <col min="11259" max="11259" width="9.42578125" customWidth="1"/>
    <col min="11508" max="11508" width="17" customWidth="1"/>
    <col min="11511" max="11511" width="17.42578125" customWidth="1"/>
    <col min="11514" max="11514" width="19.28515625" customWidth="1"/>
    <col min="11515" max="11515" width="9.42578125" customWidth="1"/>
    <col min="11764" max="11764" width="17" customWidth="1"/>
    <col min="11767" max="11767" width="17.42578125" customWidth="1"/>
    <col min="11770" max="11770" width="19.28515625" customWidth="1"/>
    <col min="11771" max="11771" width="9.42578125" customWidth="1"/>
    <col min="12020" max="12020" width="17" customWidth="1"/>
    <col min="12023" max="12023" width="17.42578125" customWidth="1"/>
    <col min="12026" max="12026" width="19.28515625" customWidth="1"/>
    <col min="12027" max="12027" width="9.42578125" customWidth="1"/>
    <col min="12276" max="12276" width="17" customWidth="1"/>
    <col min="12279" max="12279" width="17.42578125" customWidth="1"/>
    <col min="12282" max="12282" width="19.28515625" customWidth="1"/>
    <col min="12283" max="12283" width="9.42578125" customWidth="1"/>
    <col min="12532" max="12532" width="17" customWidth="1"/>
    <col min="12535" max="12535" width="17.42578125" customWidth="1"/>
    <col min="12538" max="12538" width="19.28515625" customWidth="1"/>
    <col min="12539" max="12539" width="9.42578125" customWidth="1"/>
    <col min="12788" max="12788" width="17" customWidth="1"/>
    <col min="12791" max="12791" width="17.42578125" customWidth="1"/>
    <col min="12794" max="12794" width="19.28515625" customWidth="1"/>
    <col min="12795" max="12795" width="9.42578125" customWidth="1"/>
    <col min="13044" max="13044" width="17" customWidth="1"/>
    <col min="13047" max="13047" width="17.42578125" customWidth="1"/>
    <col min="13050" max="13050" width="19.28515625" customWidth="1"/>
    <col min="13051" max="13051" width="9.42578125" customWidth="1"/>
    <col min="13300" max="13300" width="17" customWidth="1"/>
    <col min="13303" max="13303" width="17.42578125" customWidth="1"/>
    <col min="13306" max="13306" width="19.28515625" customWidth="1"/>
    <col min="13307" max="13307" width="9.42578125" customWidth="1"/>
    <col min="13556" max="13556" width="17" customWidth="1"/>
    <col min="13559" max="13559" width="17.42578125" customWidth="1"/>
    <col min="13562" max="13562" width="19.28515625" customWidth="1"/>
    <col min="13563" max="13563" width="9.42578125" customWidth="1"/>
    <col min="13812" max="13812" width="17" customWidth="1"/>
    <col min="13815" max="13815" width="17.42578125" customWidth="1"/>
    <col min="13818" max="13818" width="19.28515625" customWidth="1"/>
    <col min="13819" max="13819" width="9.42578125" customWidth="1"/>
    <col min="14068" max="14068" width="17" customWidth="1"/>
    <col min="14071" max="14071" width="17.42578125" customWidth="1"/>
    <col min="14074" max="14074" width="19.28515625" customWidth="1"/>
    <col min="14075" max="14075" width="9.42578125" customWidth="1"/>
    <col min="14324" max="14324" width="17" customWidth="1"/>
    <col min="14327" max="14327" width="17.42578125" customWidth="1"/>
    <col min="14330" max="14330" width="19.28515625" customWidth="1"/>
    <col min="14331" max="14331" width="9.42578125" customWidth="1"/>
    <col min="14580" max="14580" width="17" customWidth="1"/>
    <col min="14583" max="14583" width="17.42578125" customWidth="1"/>
    <col min="14586" max="14586" width="19.28515625" customWidth="1"/>
    <col min="14587" max="14587" width="9.42578125" customWidth="1"/>
    <col min="14836" max="14836" width="17" customWidth="1"/>
    <col min="14839" max="14839" width="17.42578125" customWidth="1"/>
    <col min="14842" max="14842" width="19.28515625" customWidth="1"/>
    <col min="14843" max="14843" width="9.42578125" customWidth="1"/>
    <col min="15092" max="15092" width="17" customWidth="1"/>
    <col min="15095" max="15095" width="17.42578125" customWidth="1"/>
    <col min="15098" max="15098" width="19.28515625" customWidth="1"/>
    <col min="15099" max="15099" width="9.42578125" customWidth="1"/>
    <col min="15348" max="15348" width="17" customWidth="1"/>
    <col min="15351" max="15351" width="17.42578125" customWidth="1"/>
    <col min="15354" max="15354" width="19.28515625" customWidth="1"/>
    <col min="15355" max="15355" width="9.42578125" customWidth="1"/>
    <col min="15604" max="15604" width="17" customWidth="1"/>
    <col min="15607" max="15607" width="17.42578125" customWidth="1"/>
    <col min="15610" max="15610" width="19.28515625" customWidth="1"/>
    <col min="15611" max="15611" width="9.42578125" customWidth="1"/>
    <col min="15860" max="15860" width="17" customWidth="1"/>
    <col min="15863" max="15863" width="17.42578125" customWidth="1"/>
    <col min="15866" max="15866" width="19.28515625" customWidth="1"/>
    <col min="15867" max="15867" width="9.42578125" customWidth="1"/>
    <col min="16116" max="16116" width="17" customWidth="1"/>
    <col min="16119" max="16119" width="17.42578125" customWidth="1"/>
    <col min="16122" max="16122" width="19.28515625" customWidth="1"/>
    <col min="16123" max="16123" width="9.42578125" customWidth="1"/>
  </cols>
  <sheetData>
    <row r="1" spans="1:6" ht="18" x14ac:dyDescent="0.25">
      <c r="A1" s="1" t="s">
        <v>76</v>
      </c>
      <c r="B1" s="1"/>
    </row>
    <row r="3" spans="1:6" ht="18" x14ac:dyDescent="0.25">
      <c r="A3" s="2" t="s">
        <v>7</v>
      </c>
      <c r="B3" s="2"/>
    </row>
    <row r="5" spans="1:6" ht="15.75" x14ac:dyDescent="0.25">
      <c r="A5" s="3" t="s">
        <v>34</v>
      </c>
      <c r="B5" s="4"/>
      <c r="C5" s="4"/>
      <c r="D5" s="4"/>
    </row>
    <row r="6" spans="1:6" ht="15.75" thickBot="1" x14ac:dyDescent="0.3"/>
    <row r="7" spans="1:6" ht="61.5" customHeight="1" thickBot="1" x14ac:dyDescent="0.3">
      <c r="A7" s="208" t="s">
        <v>0</v>
      </c>
      <c r="B7" s="211" t="s">
        <v>6</v>
      </c>
      <c r="C7" s="212"/>
      <c r="D7" s="213"/>
      <c r="E7" s="207" t="s">
        <v>3</v>
      </c>
      <c r="F7" s="225" t="s">
        <v>2</v>
      </c>
    </row>
    <row r="8" spans="1:6" ht="19.5" customHeight="1" thickBot="1" x14ac:dyDescent="0.3">
      <c r="A8" s="209"/>
      <c r="B8" s="51" t="s">
        <v>4</v>
      </c>
      <c r="C8" s="52" t="s">
        <v>1</v>
      </c>
      <c r="D8" s="52" t="s">
        <v>35</v>
      </c>
      <c r="E8" s="214"/>
      <c r="F8" s="226"/>
    </row>
    <row r="9" spans="1:6" ht="15.75" thickBot="1" x14ac:dyDescent="0.3">
      <c r="A9" s="210"/>
      <c r="B9" s="20">
        <v>30</v>
      </c>
      <c r="C9" s="69">
        <v>30</v>
      </c>
      <c r="D9" s="69">
        <v>30</v>
      </c>
      <c r="E9" s="206"/>
      <c r="F9" s="227"/>
    </row>
    <row r="10" spans="1:6" x14ac:dyDescent="0.25">
      <c r="A10" s="97"/>
      <c r="B10" s="40"/>
      <c r="C10" s="39"/>
      <c r="D10" s="41"/>
      <c r="E10" s="11"/>
      <c r="F10" s="141"/>
    </row>
    <row r="11" spans="1:6" x14ac:dyDescent="0.25">
      <c r="A11" s="23">
        <v>2</v>
      </c>
      <c r="B11" s="40">
        <v>29</v>
      </c>
      <c r="C11" s="39">
        <v>29</v>
      </c>
      <c r="D11" s="41">
        <v>29</v>
      </c>
      <c r="E11" s="11">
        <f>(B11+C11+D11)/3</f>
        <v>29</v>
      </c>
      <c r="F11" s="133">
        <v>2</v>
      </c>
    </row>
    <row r="12" spans="1:6" x14ac:dyDescent="0.25">
      <c r="A12" s="23">
        <v>3</v>
      </c>
      <c r="B12" s="13">
        <v>28</v>
      </c>
      <c r="C12" s="9">
        <v>28</v>
      </c>
      <c r="D12" s="14">
        <v>28</v>
      </c>
      <c r="E12" s="11">
        <f>(B12+C12+D12)/3</f>
        <v>28</v>
      </c>
      <c r="F12" s="133">
        <v>3</v>
      </c>
    </row>
    <row r="13" spans="1:6" x14ac:dyDescent="0.25">
      <c r="A13" s="77"/>
      <c r="B13" s="15"/>
      <c r="C13" s="47"/>
      <c r="D13" s="16"/>
      <c r="E13" s="11"/>
      <c r="F13" s="139"/>
    </row>
    <row r="14" spans="1:6" x14ac:dyDescent="0.25">
      <c r="A14" s="10"/>
      <c r="B14" s="40"/>
      <c r="C14" s="39"/>
      <c r="D14" s="41"/>
      <c r="E14" s="11"/>
      <c r="F14" s="139"/>
    </row>
    <row r="15" spans="1:6" x14ac:dyDescent="0.25">
      <c r="A15" s="10"/>
      <c r="B15" s="13"/>
      <c r="C15" s="9"/>
      <c r="D15" s="14"/>
      <c r="E15" s="11"/>
      <c r="F15" s="139"/>
    </row>
    <row r="16" spans="1:6" ht="15.75" thickBot="1" x14ac:dyDescent="0.3">
      <c r="A16" s="12"/>
      <c r="B16" s="136"/>
      <c r="C16" s="54"/>
      <c r="D16" s="67"/>
      <c r="E16" s="19"/>
      <c r="F16" s="144"/>
    </row>
    <row r="17" spans="6:6" x14ac:dyDescent="0.25">
      <c r="F17" s="43"/>
    </row>
  </sheetData>
  <mergeCells count="4">
    <mergeCell ref="A7:A9"/>
    <mergeCell ref="B7:D7"/>
    <mergeCell ref="E7:E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Комбинированный маникюр</vt:lpstr>
      <vt:lpstr>Soak Off</vt:lpstr>
      <vt:lpstr>СМН по акрил тех Франц ман</vt:lpstr>
      <vt:lpstr>Салон муж маникюр</vt:lpstr>
      <vt:lpstr>Аэрография на ногтях</vt:lpstr>
      <vt:lpstr>Коммерч дизайн г-л</vt:lpstr>
      <vt:lpstr>Mix Media</vt:lpstr>
      <vt:lpstr>Худ роспись в короб</vt:lpstr>
      <vt:lpstr>Постер на длинных</vt:lpstr>
      <vt:lpstr>Роспись плоской (В коробочках)</vt:lpstr>
      <vt:lpstr>Постер</vt:lpstr>
      <vt:lpstr>Гелевый дизайн на 5 типсах</vt:lpstr>
      <vt:lpstr>Инкрустация</vt:lpstr>
      <vt:lpstr>Дизайн на педикюрных</vt:lpstr>
      <vt:lpstr>Салон женск маникюр</vt:lpstr>
      <vt:lpstr>Идеальный градиент</vt:lpstr>
      <vt:lpstr>Аппартный маникюр</vt:lpstr>
      <vt:lpstr>Салон покрытие гелями лаками</vt:lpstr>
      <vt:lpstr>Современный стилет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Кафо</dc:creator>
  <cp:lastModifiedBy>Кафо</cp:lastModifiedBy>
  <dcterms:created xsi:type="dcterms:W3CDTF">2019-05-20T09:15:08Z</dcterms:created>
  <dcterms:modified xsi:type="dcterms:W3CDTF">2019-06-19T11:22:55Z</dcterms:modified>
</cp:coreProperties>
</file>