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948" firstSheet="13" activeTab="18"/>
  </bookViews>
  <sheets>
    <sheet name="Свадьба OMC 1 вид " sheetId="15" r:id="rId1"/>
    <sheet name="Свадебная прическа " sheetId="1" r:id="rId2"/>
    <sheet name="Голливуд волна (м+ю)" sheetId="11" r:id="rId3"/>
    <sheet name="Модн женск на длин 1 вид" sheetId="6" r:id="rId4"/>
    <sheet name="Коммерч салон стрижка" sheetId="20" r:id="rId5"/>
    <sheet name="светская жизнь" sheetId="27" r:id="rId6"/>
    <sheet name="Свадьба OMC 2 вид" sheetId="16" r:id="rId7"/>
    <sheet name="Эксперт блонд" sheetId="9" r:id="rId8"/>
    <sheet name="Фантазийн прич с постижер издел" sheetId="17" r:id="rId9"/>
    <sheet name="Стильное окрашив (м+ю)" sheetId="4" r:id="rId10"/>
    <sheet name="HAIR SHOW" sheetId="26" r:id="rId11"/>
    <sheet name="Full fashion look" sheetId="13" r:id="rId12"/>
    <sheet name="Стильный хвост м+ю" sheetId="21" r:id="rId13"/>
    <sheet name="Модн женск на длин 2 вид" sheetId="7" r:id="rId14"/>
    <sheet name="жен.комм.стрижка на дл.волосах" sheetId="28" r:id="rId15"/>
    <sheet name="Голливуд волна (студ)" sheetId="12" r:id="rId16"/>
    <sheet name="Свадебн соврем причес (студ)" sheetId="24" r:id="rId17"/>
    <sheet name="светская жизнь студ." sheetId="29" r:id="rId18"/>
    <sheet name="Коктейльн прич с элем плетения" sheetId="8" r:id="rId19"/>
    <sheet name="Современ текстуры" sheetId="22" r:id="rId20"/>
    <sheet name="стильное окрашивание студ" sheetId="30" r:id="rId21"/>
    <sheet name="Современ салон прическа (м+ю)" sheetId="2" r:id="rId22"/>
    <sheet name="Современ салон прическа (студ)" sheetId="3" r:id="rId23"/>
    <sheet name="Стильное окрашив (студ)" sheetId="5" r:id="rId24"/>
    <sheet name="гранд при " sheetId="32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8" l="1"/>
  <c r="J15" i="8"/>
  <c r="L15" i="8"/>
  <c r="I16" i="8"/>
  <c r="J16" i="8"/>
  <c r="L16" i="8"/>
  <c r="U15" i="32" l="1"/>
  <c r="S17" i="32"/>
  <c r="Q16" i="32"/>
  <c r="K20" i="32" l="1"/>
  <c r="M20" i="32" s="1"/>
  <c r="J20" i="32"/>
  <c r="M19" i="32"/>
  <c r="K19" i="32"/>
  <c r="J19" i="32"/>
  <c r="K18" i="32"/>
  <c r="J18" i="32"/>
  <c r="K17" i="32"/>
  <c r="J17" i="32"/>
  <c r="K16" i="32"/>
  <c r="J16" i="32"/>
  <c r="B16" i="32"/>
  <c r="B17" i="32" s="1"/>
  <c r="B18" i="32" s="1"/>
  <c r="B19" i="32" s="1"/>
  <c r="B20" i="32" s="1"/>
  <c r="K15" i="32"/>
  <c r="J15" i="32"/>
  <c r="I15" i="21"/>
  <c r="M14" i="6"/>
  <c r="J12" i="6"/>
  <c r="K12" i="6"/>
  <c r="J11" i="6"/>
  <c r="K11" i="6"/>
  <c r="K40" i="20" l="1"/>
  <c r="M40" i="20" s="1"/>
  <c r="K41" i="20"/>
  <c r="M41" i="20" s="1"/>
  <c r="K42" i="20"/>
  <c r="M42" i="20" s="1"/>
  <c r="K43" i="20"/>
  <c r="M43" i="20" s="1"/>
  <c r="K39" i="20"/>
  <c r="M39" i="20" s="1"/>
  <c r="J40" i="20"/>
  <c r="J41" i="20"/>
  <c r="J42" i="20"/>
  <c r="J43" i="20"/>
  <c r="J39" i="20"/>
  <c r="J32" i="30"/>
  <c r="L32" i="30" s="1"/>
  <c r="I32" i="30"/>
  <c r="J31" i="30"/>
  <c r="L31" i="30" s="1"/>
  <c r="I31" i="30"/>
  <c r="J30" i="30"/>
  <c r="L30" i="30" s="1"/>
  <c r="I30" i="30"/>
  <c r="J29" i="30"/>
  <c r="L29" i="30" s="1"/>
  <c r="I29" i="30"/>
  <c r="J28" i="30"/>
  <c r="L28" i="30" s="1"/>
  <c r="I28" i="30"/>
  <c r="J27" i="30"/>
  <c r="L27" i="30" s="1"/>
  <c r="I27" i="30"/>
  <c r="J26" i="30"/>
  <c r="L26" i="30" s="1"/>
  <c r="I26" i="30"/>
  <c r="J25" i="30"/>
  <c r="L25" i="30" s="1"/>
  <c r="I25" i="30"/>
  <c r="J24" i="30"/>
  <c r="L24" i="30" s="1"/>
  <c r="I24" i="30"/>
  <c r="J23" i="30"/>
  <c r="L23" i="30" s="1"/>
  <c r="I23" i="30"/>
  <c r="J22" i="30"/>
  <c r="L22" i="30" s="1"/>
  <c r="I22" i="30"/>
  <c r="J21" i="30"/>
  <c r="L21" i="30" s="1"/>
  <c r="I21" i="30"/>
  <c r="J20" i="30"/>
  <c r="L20" i="30" s="1"/>
  <c r="I20" i="30"/>
  <c r="J19" i="30"/>
  <c r="L19" i="30" s="1"/>
  <c r="I19" i="30"/>
  <c r="J18" i="30"/>
  <c r="L18" i="30" s="1"/>
  <c r="I18" i="30"/>
  <c r="J17" i="30"/>
  <c r="L17" i="30" s="1"/>
  <c r="I17" i="30"/>
  <c r="J16" i="30"/>
  <c r="L16" i="30" s="1"/>
  <c r="I16" i="30"/>
  <c r="J15" i="30"/>
  <c r="L15" i="30" s="1"/>
  <c r="I15" i="30"/>
  <c r="J14" i="30"/>
  <c r="L14" i="30" s="1"/>
  <c r="I14" i="30"/>
  <c r="J13" i="30"/>
  <c r="L13" i="30" s="1"/>
  <c r="I13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J12" i="30"/>
  <c r="L12" i="30" s="1"/>
  <c r="I12" i="30"/>
  <c r="J11" i="30"/>
  <c r="L11" i="30" s="1"/>
  <c r="I11" i="30"/>
  <c r="K25" i="29"/>
  <c r="M25" i="29" s="1"/>
  <c r="J25" i="29"/>
  <c r="K24" i="29"/>
  <c r="M24" i="29" s="1"/>
  <c r="J24" i="29"/>
  <c r="K23" i="29"/>
  <c r="M23" i="29" s="1"/>
  <c r="J23" i="29"/>
  <c r="K22" i="29"/>
  <c r="M22" i="29" s="1"/>
  <c r="J22" i="29"/>
  <c r="K21" i="29"/>
  <c r="M21" i="29" s="1"/>
  <c r="J21" i="29"/>
  <c r="K20" i="29"/>
  <c r="M20" i="29" s="1"/>
  <c r="J20" i="29"/>
  <c r="K19" i="29"/>
  <c r="M19" i="29" s="1"/>
  <c r="J19" i="29"/>
  <c r="K18" i="29"/>
  <c r="M18" i="29" s="1"/>
  <c r="J18" i="29"/>
  <c r="K17" i="29"/>
  <c r="M17" i="29" s="1"/>
  <c r="J17" i="29"/>
  <c r="K16" i="29"/>
  <c r="M16" i="29" s="1"/>
  <c r="J16" i="29"/>
  <c r="K15" i="29"/>
  <c r="M15" i="29" s="1"/>
  <c r="J15" i="29"/>
  <c r="K14" i="29"/>
  <c r="M14" i="29" s="1"/>
  <c r="J14" i="29"/>
  <c r="K13" i="29"/>
  <c r="M13" i="29" s="1"/>
  <c r="J13" i="29"/>
  <c r="K12" i="29"/>
  <c r="M12" i="29" s="1"/>
  <c r="J12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K11" i="29"/>
  <c r="M11" i="29" s="1"/>
  <c r="J11" i="29"/>
  <c r="L20" i="24"/>
  <c r="L21" i="24"/>
  <c r="L22" i="24"/>
  <c r="L24" i="24"/>
  <c r="J18" i="24"/>
  <c r="L18" i="24" s="1"/>
  <c r="J19" i="24"/>
  <c r="L19" i="24" s="1"/>
  <c r="J20" i="24"/>
  <c r="J21" i="24"/>
  <c r="J22" i="24"/>
  <c r="J23" i="24"/>
  <c r="L23" i="24" s="1"/>
  <c r="J24" i="24"/>
  <c r="I18" i="24"/>
  <c r="I19" i="24"/>
  <c r="I20" i="24"/>
  <c r="I21" i="24"/>
  <c r="I22" i="24"/>
  <c r="I23" i="24"/>
  <c r="I24" i="24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39" i="28"/>
  <c r="K37" i="28"/>
  <c r="M37" i="28" s="1"/>
  <c r="J37" i="28"/>
  <c r="K36" i="28"/>
  <c r="M36" i="28" s="1"/>
  <c r="J36" i="28"/>
  <c r="K35" i="28"/>
  <c r="M35" i="28" s="1"/>
  <c r="J35" i="28"/>
  <c r="K34" i="28"/>
  <c r="M34" i="28" s="1"/>
  <c r="J34" i="28"/>
  <c r="K33" i="28"/>
  <c r="M33" i="28" s="1"/>
  <c r="J33" i="28"/>
  <c r="K32" i="28"/>
  <c r="M32" i="28" s="1"/>
  <c r="J32" i="28"/>
  <c r="K31" i="28"/>
  <c r="M31" i="28" s="1"/>
  <c r="J31" i="28"/>
  <c r="K30" i="28"/>
  <c r="M30" i="28" s="1"/>
  <c r="J30" i="28"/>
  <c r="K29" i="28"/>
  <c r="M29" i="28" s="1"/>
  <c r="J29" i="28"/>
  <c r="K28" i="28"/>
  <c r="M28" i="28" s="1"/>
  <c r="J28" i="28"/>
  <c r="K26" i="28"/>
  <c r="M26" i="28" s="1"/>
  <c r="J26" i="28"/>
  <c r="K25" i="28"/>
  <c r="M25" i="28" s="1"/>
  <c r="J25" i="28"/>
  <c r="K24" i="28"/>
  <c r="M24" i="28" s="1"/>
  <c r="J24" i="28"/>
  <c r="K23" i="28"/>
  <c r="M23" i="28" s="1"/>
  <c r="J23" i="28"/>
  <c r="K22" i="28"/>
  <c r="M22" i="28" s="1"/>
  <c r="J22" i="28"/>
  <c r="K21" i="28"/>
  <c r="M21" i="28" s="1"/>
  <c r="J21" i="28"/>
  <c r="K20" i="28"/>
  <c r="M20" i="28" s="1"/>
  <c r="J20" i="28"/>
  <c r="K18" i="28"/>
  <c r="M18" i="28" s="1"/>
  <c r="J18" i="28"/>
  <c r="K17" i="28"/>
  <c r="M17" i="28" s="1"/>
  <c r="J17" i="28"/>
  <c r="K16" i="28"/>
  <c r="M16" i="28" s="1"/>
  <c r="J16" i="28"/>
  <c r="K15" i="28"/>
  <c r="M15" i="28" s="1"/>
  <c r="J15" i="28"/>
  <c r="K14" i="28"/>
  <c r="M14" i="28" s="1"/>
  <c r="J14" i="28"/>
  <c r="K13" i="28"/>
  <c r="M13" i="28" s="1"/>
  <c r="J13" i="28"/>
  <c r="K12" i="28"/>
  <c r="M12" i="28" s="1"/>
  <c r="J12" i="28"/>
  <c r="A12" i="28"/>
  <c r="A13" i="28" s="1"/>
  <c r="A14" i="28" s="1"/>
  <c r="A15" i="28" s="1"/>
  <c r="A16" i="28" s="1"/>
  <c r="A17" i="28" s="1"/>
  <c r="A18" i="28" s="1"/>
  <c r="A20" i="28" s="1"/>
  <c r="A21" i="28" s="1"/>
  <c r="A22" i="28" s="1"/>
  <c r="A23" i="28" s="1"/>
  <c r="A24" i="28" s="1"/>
  <c r="A25" i="28" s="1"/>
  <c r="A26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K11" i="28"/>
  <c r="M11" i="28" s="1"/>
  <c r="J11" i="28"/>
  <c r="K37" i="27"/>
  <c r="M37" i="27" s="1"/>
  <c r="J37" i="27"/>
  <c r="K36" i="27"/>
  <c r="M36" i="27" s="1"/>
  <c r="J36" i="27"/>
  <c r="K35" i="27"/>
  <c r="M35" i="27" s="1"/>
  <c r="J35" i="27"/>
  <c r="K34" i="27"/>
  <c r="M34" i="27" s="1"/>
  <c r="J34" i="27"/>
  <c r="K33" i="27"/>
  <c r="M33" i="27" s="1"/>
  <c r="J33" i="27"/>
  <c r="K32" i="27"/>
  <c r="M32" i="27" s="1"/>
  <c r="J32" i="27"/>
  <c r="K31" i="27"/>
  <c r="M31" i="27" s="1"/>
  <c r="J31" i="27"/>
  <c r="K30" i="27"/>
  <c r="M30" i="27" s="1"/>
  <c r="J30" i="27"/>
  <c r="K29" i="27"/>
  <c r="M29" i="27" s="1"/>
  <c r="J29" i="27"/>
  <c r="K28" i="27"/>
  <c r="M28" i="27" s="1"/>
  <c r="J28" i="27"/>
  <c r="K26" i="27"/>
  <c r="M26" i="27" s="1"/>
  <c r="J26" i="27"/>
  <c r="K25" i="27"/>
  <c r="M25" i="27" s="1"/>
  <c r="J25" i="27"/>
  <c r="K24" i="27"/>
  <c r="M24" i="27" s="1"/>
  <c r="J24" i="27"/>
  <c r="K23" i="27"/>
  <c r="M23" i="27" s="1"/>
  <c r="J23" i="27"/>
  <c r="K22" i="27"/>
  <c r="M22" i="27" s="1"/>
  <c r="J22" i="27"/>
  <c r="K21" i="27"/>
  <c r="M21" i="27" s="1"/>
  <c r="J21" i="27"/>
  <c r="K20" i="27"/>
  <c r="M20" i="27" s="1"/>
  <c r="J20" i="27"/>
  <c r="K18" i="27"/>
  <c r="M18" i="27" s="1"/>
  <c r="J18" i="27"/>
  <c r="K17" i="27"/>
  <c r="M17" i="27" s="1"/>
  <c r="J17" i="27"/>
  <c r="K16" i="27"/>
  <c r="M16" i="27" s="1"/>
  <c r="J16" i="27"/>
  <c r="K15" i="27"/>
  <c r="M15" i="27" s="1"/>
  <c r="J15" i="27"/>
  <c r="K14" i="27"/>
  <c r="M14" i="27" s="1"/>
  <c r="J14" i="27"/>
  <c r="K13" i="27"/>
  <c r="M13" i="27" s="1"/>
  <c r="J13" i="27"/>
  <c r="K12" i="27"/>
  <c r="M12" i="27" s="1"/>
  <c r="J12" i="27"/>
  <c r="A12" i="27"/>
  <c r="A13" i="27" s="1"/>
  <c r="A14" i="27" s="1"/>
  <c r="A15" i="27" s="1"/>
  <c r="A16" i="27" s="1"/>
  <c r="A17" i="27" s="1"/>
  <c r="A18" i="27" s="1"/>
  <c r="A20" i="27" s="1"/>
  <c r="A21" i="27" s="1"/>
  <c r="A22" i="27" s="1"/>
  <c r="A23" i="27" s="1"/>
  <c r="A24" i="27" s="1"/>
  <c r="A25" i="27" s="1"/>
  <c r="A26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K11" i="27"/>
  <c r="M11" i="27" s="1"/>
  <c r="J11" i="27"/>
  <c r="J30" i="22" l="1"/>
  <c r="L30" i="22" s="1"/>
  <c r="I30" i="22"/>
  <c r="J29" i="22"/>
  <c r="L29" i="22" s="1"/>
  <c r="I29" i="22"/>
  <c r="J28" i="22"/>
  <c r="L28" i="22" s="1"/>
  <c r="I28" i="22"/>
  <c r="J27" i="22"/>
  <c r="L27" i="22" s="1"/>
  <c r="I27" i="22"/>
  <c r="J26" i="22"/>
  <c r="L26" i="22" s="1"/>
  <c r="I26" i="22"/>
  <c r="J25" i="22"/>
  <c r="L25" i="22" s="1"/>
  <c r="I25" i="22"/>
  <c r="J24" i="22"/>
  <c r="L24" i="22" s="1"/>
  <c r="I24" i="22"/>
  <c r="J23" i="22"/>
  <c r="L23" i="22" s="1"/>
  <c r="I23" i="22"/>
  <c r="J19" i="22"/>
  <c r="L19" i="22" s="1"/>
  <c r="I19" i="22"/>
  <c r="J18" i="22"/>
  <c r="L18" i="22" s="1"/>
  <c r="I18" i="22"/>
  <c r="J17" i="22"/>
  <c r="L17" i="22" s="1"/>
  <c r="I17" i="22"/>
  <c r="J16" i="22"/>
  <c r="L16" i="22" s="1"/>
  <c r="I16" i="22"/>
  <c r="J12" i="5"/>
  <c r="L12" i="5" s="1"/>
  <c r="I12" i="5"/>
  <c r="J11" i="5"/>
  <c r="L11" i="5" s="1"/>
  <c r="I11" i="5"/>
  <c r="A11" i="5"/>
  <c r="A12" i="5" s="1"/>
  <c r="J10" i="5"/>
  <c r="L10" i="5" s="1"/>
  <c r="I10" i="5"/>
  <c r="I23" i="8" l="1"/>
  <c r="J23" i="8"/>
  <c r="L23" i="8"/>
  <c r="I24" i="8"/>
  <c r="J24" i="8"/>
  <c r="L24" i="8" s="1"/>
  <c r="I25" i="8"/>
  <c r="J25" i="8"/>
  <c r="L25" i="8"/>
  <c r="I26" i="8"/>
  <c r="J26" i="8"/>
  <c r="L26" i="8" s="1"/>
  <c r="J29" i="26" l="1"/>
  <c r="L29" i="26" s="1"/>
  <c r="I29" i="26"/>
  <c r="J28" i="26"/>
  <c r="L28" i="26" s="1"/>
  <c r="I28" i="26"/>
  <c r="L27" i="26"/>
  <c r="J27" i="26"/>
  <c r="I27" i="26"/>
  <c r="J26" i="26"/>
  <c r="L26" i="26" s="1"/>
  <c r="I26" i="26"/>
  <c r="J25" i="26"/>
  <c r="L25" i="26" s="1"/>
  <c r="I25" i="26"/>
  <c r="J24" i="26"/>
  <c r="L24" i="26" s="1"/>
  <c r="I24" i="26"/>
  <c r="J23" i="26"/>
  <c r="L23" i="26" s="1"/>
  <c r="I23" i="26"/>
  <c r="J22" i="26"/>
  <c r="L22" i="26" s="1"/>
  <c r="I22" i="26"/>
  <c r="J21" i="26"/>
  <c r="L21" i="26" s="1"/>
  <c r="I21" i="26"/>
  <c r="J20" i="26"/>
  <c r="L20" i="26" s="1"/>
  <c r="I20" i="26"/>
  <c r="J19" i="26"/>
  <c r="L19" i="26" s="1"/>
  <c r="I19" i="26"/>
  <c r="J18" i="26"/>
  <c r="L18" i="26" s="1"/>
  <c r="I18" i="26"/>
  <c r="J17" i="26"/>
  <c r="L17" i="26" s="1"/>
  <c r="I17" i="26"/>
  <c r="J16" i="26"/>
  <c r="L16" i="26" s="1"/>
  <c r="I16" i="26"/>
  <c r="J15" i="26"/>
  <c r="L15" i="26" s="1"/>
  <c r="I15" i="26"/>
  <c r="J14" i="26"/>
  <c r="L14" i="26" s="1"/>
  <c r="I14" i="26"/>
  <c r="J13" i="26"/>
  <c r="L13" i="26" s="1"/>
  <c r="I13" i="26"/>
  <c r="J12" i="26"/>
  <c r="L12" i="26" s="1"/>
  <c r="I12" i="26"/>
  <c r="J11" i="26"/>
  <c r="L11" i="26" s="1"/>
  <c r="I11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J10" i="26"/>
  <c r="L10" i="26" s="1"/>
  <c r="I10" i="26"/>
  <c r="J17" i="1" l="1"/>
  <c r="K17" i="1"/>
  <c r="M17" i="1" s="1"/>
  <c r="J18" i="1"/>
  <c r="K18" i="1"/>
  <c r="M18" i="1" s="1"/>
  <c r="J19" i="1"/>
  <c r="K19" i="1"/>
  <c r="M19" i="1" s="1"/>
  <c r="J11" i="11" l="1"/>
  <c r="K11" i="11"/>
  <c r="M11" i="11" s="1"/>
  <c r="A12" i="11"/>
  <c r="J12" i="11"/>
  <c r="K12" i="11"/>
  <c r="M12" i="11" s="1"/>
  <c r="A13" i="11"/>
  <c r="A14" i="11" s="1"/>
  <c r="A15" i="11" s="1"/>
  <c r="A16" i="11" s="1"/>
  <c r="A17" i="11" s="1"/>
  <c r="A18" i="11" s="1"/>
  <c r="A19" i="11" s="1"/>
  <c r="J13" i="11"/>
  <c r="K13" i="11"/>
  <c r="M13" i="11" s="1"/>
  <c r="J14" i="11"/>
  <c r="K14" i="11"/>
  <c r="M14" i="11" s="1"/>
  <c r="J15" i="11"/>
  <c r="K15" i="11"/>
  <c r="M15" i="11" s="1"/>
  <c r="J16" i="11"/>
  <c r="K16" i="11"/>
  <c r="M16" i="11" s="1"/>
  <c r="J17" i="11"/>
  <c r="K17" i="11"/>
  <c r="M17" i="11" s="1"/>
  <c r="J18" i="11"/>
  <c r="K18" i="11"/>
  <c r="M18" i="11" s="1"/>
  <c r="J19" i="11"/>
  <c r="K19" i="11"/>
  <c r="M19" i="11" s="1"/>
  <c r="J17" i="24" l="1"/>
  <c r="L17" i="24" s="1"/>
  <c r="I17" i="24"/>
  <c r="J16" i="24"/>
  <c r="L16" i="24" s="1"/>
  <c r="I16" i="24"/>
  <c r="J15" i="24"/>
  <c r="L15" i="24" s="1"/>
  <c r="I15" i="24"/>
  <c r="J14" i="24"/>
  <c r="L14" i="24" s="1"/>
  <c r="I14" i="24"/>
  <c r="J13" i="24"/>
  <c r="L13" i="24" s="1"/>
  <c r="I13" i="24"/>
  <c r="J12" i="24"/>
  <c r="L12" i="24" s="1"/>
  <c r="I12" i="24"/>
  <c r="J11" i="24"/>
  <c r="L11" i="24" s="1"/>
  <c r="I11" i="24"/>
  <c r="A11" i="24"/>
  <c r="A12" i="24" s="1"/>
  <c r="A13" i="24" s="1"/>
  <c r="A14" i="24" s="1"/>
  <c r="A15" i="24" s="1"/>
  <c r="A16" i="24" s="1"/>
  <c r="A17" i="24" s="1"/>
  <c r="J10" i="24"/>
  <c r="L10" i="24" s="1"/>
  <c r="I10" i="24"/>
  <c r="J21" i="22"/>
  <c r="L21" i="22" s="1"/>
  <c r="I21" i="22"/>
  <c r="J20" i="22"/>
  <c r="L20" i="22" s="1"/>
  <c r="I20" i="22"/>
  <c r="J15" i="22"/>
  <c r="L15" i="22" s="1"/>
  <c r="I15" i="22"/>
  <c r="J14" i="22"/>
  <c r="L14" i="22" s="1"/>
  <c r="I14" i="22"/>
  <c r="J13" i="22"/>
  <c r="L13" i="22" s="1"/>
  <c r="I13" i="22"/>
  <c r="J12" i="22"/>
  <c r="L12" i="22" s="1"/>
  <c r="I12" i="22"/>
  <c r="A12" i="22"/>
  <c r="J11" i="22"/>
  <c r="L11" i="22" s="1"/>
  <c r="I11" i="22"/>
  <c r="J28" i="21"/>
  <c r="L28" i="21" s="1"/>
  <c r="I28" i="21"/>
  <c r="J27" i="21"/>
  <c r="L27" i="21" s="1"/>
  <c r="I27" i="21"/>
  <c r="J26" i="21"/>
  <c r="L26" i="21" s="1"/>
  <c r="I26" i="21"/>
  <c r="J25" i="21"/>
  <c r="L25" i="21" s="1"/>
  <c r="I25" i="21"/>
  <c r="J24" i="21"/>
  <c r="L24" i="21" s="1"/>
  <c r="I24" i="21"/>
  <c r="J23" i="21"/>
  <c r="L23" i="21" s="1"/>
  <c r="I23" i="21"/>
  <c r="J22" i="21"/>
  <c r="L22" i="21" s="1"/>
  <c r="I22" i="21"/>
  <c r="J21" i="21"/>
  <c r="L21" i="21" s="1"/>
  <c r="I21" i="21"/>
  <c r="J20" i="21"/>
  <c r="L20" i="21" s="1"/>
  <c r="I20" i="21"/>
  <c r="J19" i="21"/>
  <c r="L19" i="21" s="1"/>
  <c r="I19" i="21"/>
  <c r="J17" i="21"/>
  <c r="L17" i="21" s="1"/>
  <c r="I17" i="21"/>
  <c r="J16" i="21"/>
  <c r="L16" i="21" s="1"/>
  <c r="I16" i="21"/>
  <c r="J15" i="21"/>
  <c r="L15" i="21" s="1"/>
  <c r="J14" i="21"/>
  <c r="L14" i="21" s="1"/>
  <c r="I14" i="21"/>
  <c r="J13" i="21"/>
  <c r="L13" i="21" s="1"/>
  <c r="I13" i="21"/>
  <c r="J12" i="21"/>
  <c r="L12" i="21" s="1"/>
  <c r="I12" i="21"/>
  <c r="A12" i="21"/>
  <c r="A13" i="21" s="1"/>
  <c r="A14" i="21" s="1"/>
  <c r="A15" i="21" s="1"/>
  <c r="A16" i="21" s="1"/>
  <c r="A17" i="21" s="1"/>
  <c r="A20" i="21" s="1"/>
  <c r="J11" i="21"/>
  <c r="L11" i="21" s="1"/>
  <c r="I11" i="21"/>
  <c r="K37" i="20"/>
  <c r="M37" i="20" s="1"/>
  <c r="J37" i="20"/>
  <c r="K36" i="20"/>
  <c r="M36" i="20" s="1"/>
  <c r="J36" i="20"/>
  <c r="K35" i="20"/>
  <c r="M35" i="20" s="1"/>
  <c r="J35" i="20"/>
  <c r="K34" i="20"/>
  <c r="M34" i="20" s="1"/>
  <c r="J34" i="20"/>
  <c r="K33" i="20"/>
  <c r="M33" i="20" s="1"/>
  <c r="J33" i="20"/>
  <c r="M32" i="20"/>
  <c r="K32" i="20"/>
  <c r="J32" i="20"/>
  <c r="K31" i="20"/>
  <c r="M31" i="20" s="1"/>
  <c r="J31" i="20"/>
  <c r="K30" i="20"/>
  <c r="M30" i="20" s="1"/>
  <c r="J30" i="20"/>
  <c r="M29" i="20"/>
  <c r="K29" i="20"/>
  <c r="J29" i="20"/>
  <c r="K28" i="20"/>
  <c r="M28" i="20" s="1"/>
  <c r="J28" i="20"/>
  <c r="K26" i="20"/>
  <c r="M26" i="20" s="1"/>
  <c r="J26" i="20"/>
  <c r="K25" i="20"/>
  <c r="M25" i="20" s="1"/>
  <c r="J25" i="20"/>
  <c r="K24" i="20"/>
  <c r="M24" i="20" s="1"/>
  <c r="J24" i="20"/>
  <c r="K23" i="20"/>
  <c r="M23" i="20" s="1"/>
  <c r="J23" i="20"/>
  <c r="K22" i="20"/>
  <c r="M22" i="20" s="1"/>
  <c r="J22" i="20"/>
  <c r="K21" i="20"/>
  <c r="M21" i="20" s="1"/>
  <c r="J21" i="20"/>
  <c r="K20" i="20"/>
  <c r="M20" i="20" s="1"/>
  <c r="J20" i="20"/>
  <c r="K18" i="20"/>
  <c r="M18" i="20" s="1"/>
  <c r="J18" i="20"/>
  <c r="K17" i="20"/>
  <c r="M17" i="20" s="1"/>
  <c r="J17" i="20"/>
  <c r="K16" i="20"/>
  <c r="M16" i="20" s="1"/>
  <c r="J16" i="20"/>
  <c r="K15" i="20"/>
  <c r="M15" i="20" s="1"/>
  <c r="J15" i="20"/>
  <c r="K14" i="20"/>
  <c r="M14" i="20" s="1"/>
  <c r="J14" i="20"/>
  <c r="K13" i="20"/>
  <c r="M13" i="20" s="1"/>
  <c r="J13" i="20"/>
  <c r="K12" i="20"/>
  <c r="M12" i="20" s="1"/>
  <c r="J12" i="20"/>
  <c r="A12" i="20"/>
  <c r="A13" i="20" s="1"/>
  <c r="A14" i="20" s="1"/>
  <c r="A15" i="20" s="1"/>
  <c r="A16" i="20" s="1"/>
  <c r="A17" i="20" s="1"/>
  <c r="A18" i="20" s="1"/>
  <c r="A20" i="20" s="1"/>
  <c r="A21" i="20" s="1"/>
  <c r="A22" i="20" s="1"/>
  <c r="A23" i="20" s="1"/>
  <c r="A24" i="20" s="1"/>
  <c r="A25" i="20" s="1"/>
  <c r="A26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K11" i="20"/>
  <c r="M11" i="20" s="1"/>
  <c r="J11" i="20"/>
  <c r="J29" i="17"/>
  <c r="L29" i="17" s="1"/>
  <c r="I29" i="17"/>
  <c r="J28" i="17"/>
  <c r="L28" i="17" s="1"/>
  <c r="I28" i="17"/>
  <c r="J27" i="17"/>
  <c r="L27" i="17" s="1"/>
  <c r="I27" i="17"/>
  <c r="J26" i="17"/>
  <c r="L26" i="17" s="1"/>
  <c r="I26" i="17"/>
  <c r="J25" i="17"/>
  <c r="L25" i="17" s="1"/>
  <c r="I25" i="17"/>
  <c r="J24" i="17"/>
  <c r="L24" i="17" s="1"/>
  <c r="I24" i="17"/>
  <c r="J23" i="17"/>
  <c r="L23" i="17" s="1"/>
  <c r="I23" i="17"/>
  <c r="J22" i="17"/>
  <c r="L22" i="17" s="1"/>
  <c r="I22" i="17"/>
  <c r="J21" i="17"/>
  <c r="L21" i="17" s="1"/>
  <c r="I21" i="17"/>
  <c r="J20" i="17"/>
  <c r="L20" i="17" s="1"/>
  <c r="I20" i="17"/>
  <c r="J19" i="17"/>
  <c r="L19" i="17" s="1"/>
  <c r="I19" i="17"/>
  <c r="J18" i="17"/>
  <c r="L18" i="17" s="1"/>
  <c r="I18" i="17"/>
  <c r="J17" i="17"/>
  <c r="L17" i="17" s="1"/>
  <c r="I17" i="17"/>
  <c r="J16" i="17"/>
  <c r="L16" i="17" s="1"/>
  <c r="I16" i="17"/>
  <c r="J15" i="17"/>
  <c r="L15" i="17" s="1"/>
  <c r="I15" i="17"/>
  <c r="J14" i="17"/>
  <c r="L14" i="17" s="1"/>
  <c r="I14" i="17"/>
  <c r="J13" i="17"/>
  <c r="L13" i="17" s="1"/>
  <c r="I13" i="17"/>
  <c r="J12" i="17"/>
  <c r="L12" i="17" s="1"/>
  <c r="I12" i="17"/>
  <c r="J11" i="17"/>
  <c r="L11" i="17" s="1"/>
  <c r="I11" i="17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0" i="17"/>
  <c r="L10" i="17" s="1"/>
  <c r="I10" i="17"/>
  <c r="K31" i="16"/>
  <c r="M31" i="16" s="1"/>
  <c r="J31" i="16"/>
  <c r="K30" i="16"/>
  <c r="M30" i="16" s="1"/>
  <c r="J30" i="16"/>
  <c r="K29" i="16"/>
  <c r="M29" i="16" s="1"/>
  <c r="J29" i="16"/>
  <c r="K28" i="16"/>
  <c r="M28" i="16" s="1"/>
  <c r="J28" i="16"/>
  <c r="K27" i="16"/>
  <c r="M27" i="16" s="1"/>
  <c r="J27" i="16"/>
  <c r="K26" i="16"/>
  <c r="M26" i="16" s="1"/>
  <c r="J26" i="16"/>
  <c r="K25" i="16"/>
  <c r="M25" i="16" s="1"/>
  <c r="J25" i="16"/>
  <c r="K24" i="16"/>
  <c r="M24" i="16" s="1"/>
  <c r="J24" i="16"/>
  <c r="K23" i="16"/>
  <c r="M23" i="16" s="1"/>
  <c r="J23" i="16"/>
  <c r="K22" i="16"/>
  <c r="M22" i="16" s="1"/>
  <c r="J22" i="16"/>
  <c r="K21" i="16"/>
  <c r="M21" i="16" s="1"/>
  <c r="J21" i="16"/>
  <c r="K19" i="16"/>
  <c r="M19" i="16" s="1"/>
  <c r="J19" i="16"/>
  <c r="K18" i="16"/>
  <c r="M18" i="16" s="1"/>
  <c r="J18" i="16"/>
  <c r="K17" i="16"/>
  <c r="M17" i="16" s="1"/>
  <c r="J17" i="16"/>
  <c r="K16" i="16"/>
  <c r="M16" i="16" s="1"/>
  <c r="J16" i="16"/>
  <c r="K15" i="16"/>
  <c r="M15" i="16" s="1"/>
  <c r="J15" i="16"/>
  <c r="K14" i="16"/>
  <c r="M14" i="16" s="1"/>
  <c r="J14" i="16"/>
  <c r="K13" i="16"/>
  <c r="M13" i="16" s="1"/>
  <c r="J13" i="16"/>
  <c r="K12" i="16"/>
  <c r="M12" i="16" s="1"/>
  <c r="J12" i="16"/>
  <c r="A12" i="16"/>
  <c r="A13" i="16" s="1"/>
  <c r="A14" i="16" s="1"/>
  <c r="A15" i="16" s="1"/>
  <c r="A16" i="16" s="1"/>
  <c r="A17" i="16" s="1"/>
  <c r="A18" i="16" s="1"/>
  <c r="A19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K11" i="16"/>
  <c r="M11" i="16" s="1"/>
  <c r="J11" i="16"/>
  <c r="M31" i="15"/>
  <c r="K31" i="15"/>
  <c r="J31" i="15"/>
  <c r="K30" i="15"/>
  <c r="M30" i="15" s="1"/>
  <c r="J30" i="15"/>
  <c r="K29" i="15"/>
  <c r="M29" i="15" s="1"/>
  <c r="J29" i="15"/>
  <c r="K28" i="15"/>
  <c r="M28" i="15" s="1"/>
  <c r="J28" i="15"/>
  <c r="K27" i="15"/>
  <c r="M27" i="15" s="1"/>
  <c r="J27" i="15"/>
  <c r="K26" i="15"/>
  <c r="M26" i="15" s="1"/>
  <c r="J26" i="15"/>
  <c r="K25" i="15"/>
  <c r="M25" i="15" s="1"/>
  <c r="J25" i="15"/>
  <c r="K24" i="15"/>
  <c r="M24" i="15" s="1"/>
  <c r="J24" i="15"/>
  <c r="K23" i="15"/>
  <c r="M23" i="15" s="1"/>
  <c r="J23" i="15"/>
  <c r="K22" i="15"/>
  <c r="M22" i="15" s="1"/>
  <c r="J22" i="15"/>
  <c r="K21" i="15"/>
  <c r="M21" i="15" s="1"/>
  <c r="J21" i="15"/>
  <c r="K19" i="15"/>
  <c r="M19" i="15" s="1"/>
  <c r="J19" i="15"/>
  <c r="K18" i="15"/>
  <c r="M18" i="15" s="1"/>
  <c r="J18" i="15"/>
  <c r="K17" i="15"/>
  <c r="M17" i="15" s="1"/>
  <c r="J17" i="15"/>
  <c r="K16" i="15"/>
  <c r="M16" i="15" s="1"/>
  <c r="J16" i="15"/>
  <c r="K15" i="15"/>
  <c r="M15" i="15" s="1"/>
  <c r="J15" i="15"/>
  <c r="K14" i="15"/>
  <c r="M14" i="15" s="1"/>
  <c r="J14" i="15"/>
  <c r="K13" i="15"/>
  <c r="M13" i="15" s="1"/>
  <c r="J13" i="15"/>
  <c r="K12" i="15"/>
  <c r="M12" i="15" s="1"/>
  <c r="J12" i="15"/>
  <c r="A12" i="15"/>
  <c r="A13" i="15" s="1"/>
  <c r="A14" i="15" s="1"/>
  <c r="A15" i="15" s="1"/>
  <c r="A16" i="15" s="1"/>
  <c r="A17" i="15" s="1"/>
  <c r="A18" i="15" s="1"/>
  <c r="A19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K11" i="15"/>
  <c r="M11" i="15" s="1"/>
  <c r="J11" i="15"/>
  <c r="J29" i="13"/>
  <c r="L29" i="13" s="1"/>
  <c r="I29" i="13"/>
  <c r="L28" i="13"/>
  <c r="J28" i="13"/>
  <c r="I28" i="13"/>
  <c r="L27" i="13"/>
  <c r="J27" i="13"/>
  <c r="I27" i="13"/>
  <c r="L26" i="13"/>
  <c r="J26" i="13"/>
  <c r="I26" i="13"/>
  <c r="J25" i="13"/>
  <c r="L25" i="13" s="1"/>
  <c r="I25" i="13"/>
  <c r="J24" i="13"/>
  <c r="L24" i="13" s="1"/>
  <c r="I24" i="13"/>
  <c r="J23" i="13"/>
  <c r="L23" i="13" s="1"/>
  <c r="I23" i="13"/>
  <c r="J22" i="13"/>
  <c r="L22" i="13" s="1"/>
  <c r="I22" i="13"/>
  <c r="J21" i="13"/>
  <c r="L21" i="13" s="1"/>
  <c r="I21" i="13"/>
  <c r="L20" i="13"/>
  <c r="J20" i="13"/>
  <c r="I20" i="13"/>
  <c r="L19" i="13"/>
  <c r="J19" i="13"/>
  <c r="I19" i="13"/>
  <c r="L18" i="13"/>
  <c r="J18" i="13"/>
  <c r="I18" i="13"/>
  <c r="J17" i="13"/>
  <c r="L17" i="13" s="1"/>
  <c r="I17" i="13"/>
  <c r="J16" i="13"/>
  <c r="L16" i="13" s="1"/>
  <c r="I16" i="13"/>
  <c r="J15" i="13"/>
  <c r="L15" i="13" s="1"/>
  <c r="I15" i="13"/>
  <c r="J14" i="13"/>
  <c r="L14" i="13" s="1"/>
  <c r="I14" i="13"/>
  <c r="J13" i="13"/>
  <c r="L13" i="13" s="1"/>
  <c r="I13" i="13"/>
  <c r="J12" i="13"/>
  <c r="L12" i="13" s="1"/>
  <c r="I12" i="13"/>
  <c r="J11" i="13"/>
  <c r="L11" i="13" s="1"/>
  <c r="I11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J10" i="13"/>
  <c r="L10" i="13" s="1"/>
  <c r="I10" i="13"/>
  <c r="K29" i="12"/>
  <c r="M29" i="12" s="1"/>
  <c r="J29" i="12"/>
  <c r="K28" i="12"/>
  <c r="M28" i="12" s="1"/>
  <c r="J28" i="12"/>
  <c r="K27" i="12"/>
  <c r="M27" i="12" s="1"/>
  <c r="J27" i="12"/>
  <c r="K26" i="12"/>
  <c r="M26" i="12" s="1"/>
  <c r="J26" i="12"/>
  <c r="K25" i="12"/>
  <c r="M25" i="12" s="1"/>
  <c r="J25" i="12"/>
  <c r="K24" i="12"/>
  <c r="M24" i="12" s="1"/>
  <c r="J24" i="12"/>
  <c r="K23" i="12"/>
  <c r="M23" i="12" s="1"/>
  <c r="J23" i="12"/>
  <c r="K22" i="12"/>
  <c r="M22" i="12" s="1"/>
  <c r="J22" i="12"/>
  <c r="K21" i="12"/>
  <c r="M21" i="12" s="1"/>
  <c r="J21" i="12"/>
  <c r="K20" i="12"/>
  <c r="M20" i="12" s="1"/>
  <c r="J20" i="12"/>
  <c r="K19" i="12"/>
  <c r="M19" i="12" s="1"/>
  <c r="J19" i="12"/>
  <c r="K18" i="12"/>
  <c r="M18" i="12" s="1"/>
  <c r="J18" i="12"/>
  <c r="K17" i="12"/>
  <c r="M17" i="12" s="1"/>
  <c r="J17" i="12"/>
  <c r="K16" i="12"/>
  <c r="M16" i="12" s="1"/>
  <c r="J16" i="12"/>
  <c r="K15" i="12"/>
  <c r="M15" i="12" s="1"/>
  <c r="J15" i="12"/>
  <c r="K14" i="12"/>
  <c r="M14" i="12" s="1"/>
  <c r="J14" i="12"/>
  <c r="K13" i="12"/>
  <c r="M13" i="12" s="1"/>
  <c r="J13" i="12"/>
  <c r="K12" i="12"/>
  <c r="M12" i="12" s="1"/>
  <c r="J12" i="12"/>
  <c r="K11" i="12"/>
  <c r="M11" i="12" s="1"/>
  <c r="J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K10" i="12"/>
  <c r="M10" i="12" s="1"/>
  <c r="J10" i="12"/>
  <c r="K30" i="11"/>
  <c r="M30" i="11" s="1"/>
  <c r="J30" i="11"/>
  <c r="K29" i="11"/>
  <c r="M29" i="11" s="1"/>
  <c r="J29" i="11"/>
  <c r="K28" i="11"/>
  <c r="M28" i="11" s="1"/>
  <c r="J28" i="11"/>
  <c r="K27" i="11"/>
  <c r="M27" i="11" s="1"/>
  <c r="J27" i="11"/>
  <c r="K26" i="11"/>
  <c r="M26" i="11" s="1"/>
  <c r="J26" i="11"/>
  <c r="K25" i="11"/>
  <c r="M25" i="11" s="1"/>
  <c r="J25" i="11"/>
  <c r="K24" i="11"/>
  <c r="M24" i="11" s="1"/>
  <c r="J24" i="11"/>
  <c r="K23" i="11"/>
  <c r="M23" i="11" s="1"/>
  <c r="J23" i="11"/>
  <c r="K22" i="11"/>
  <c r="M22" i="11" s="1"/>
  <c r="J22" i="11"/>
  <c r="K21" i="11"/>
  <c r="M21" i="11" s="1"/>
  <c r="J21" i="11"/>
  <c r="K20" i="11"/>
  <c r="M20" i="11" s="1"/>
  <c r="J20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K29" i="9"/>
  <c r="M29" i="9" s="1"/>
  <c r="J29" i="9"/>
  <c r="K28" i="9"/>
  <c r="M28" i="9" s="1"/>
  <c r="J28" i="9"/>
  <c r="K27" i="9"/>
  <c r="M27" i="9" s="1"/>
  <c r="J27" i="9"/>
  <c r="K26" i="9"/>
  <c r="M26" i="9" s="1"/>
  <c r="J26" i="9"/>
  <c r="K25" i="9"/>
  <c r="M25" i="9" s="1"/>
  <c r="J25" i="9"/>
  <c r="K24" i="9"/>
  <c r="M24" i="9" s="1"/>
  <c r="J24" i="9"/>
  <c r="K23" i="9"/>
  <c r="M23" i="9" s="1"/>
  <c r="J23" i="9"/>
  <c r="K22" i="9"/>
  <c r="M22" i="9" s="1"/>
  <c r="J22" i="9"/>
  <c r="K21" i="9"/>
  <c r="M21" i="9" s="1"/>
  <c r="J21" i="9"/>
  <c r="K20" i="9"/>
  <c r="M20" i="9" s="1"/>
  <c r="J20" i="9"/>
  <c r="K19" i="9"/>
  <c r="M19" i="9" s="1"/>
  <c r="J19" i="9"/>
  <c r="K18" i="9"/>
  <c r="M18" i="9" s="1"/>
  <c r="J18" i="9"/>
  <c r="K17" i="9"/>
  <c r="M17" i="9" s="1"/>
  <c r="J17" i="9"/>
  <c r="K16" i="9"/>
  <c r="M16" i="9" s="1"/>
  <c r="J16" i="9"/>
  <c r="K15" i="9"/>
  <c r="M15" i="9" s="1"/>
  <c r="J15" i="9"/>
  <c r="K14" i="9"/>
  <c r="M14" i="9" s="1"/>
  <c r="J14" i="9"/>
  <c r="K13" i="9"/>
  <c r="M13" i="9" s="1"/>
  <c r="J13" i="9"/>
  <c r="K12" i="9"/>
  <c r="M12" i="9" s="1"/>
  <c r="J12" i="9"/>
  <c r="K11" i="9"/>
  <c r="M11" i="9" s="1"/>
  <c r="J11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K10" i="9"/>
  <c r="M10" i="9" s="1"/>
  <c r="J10" i="9"/>
  <c r="J35" i="8"/>
  <c r="L35" i="8" s="1"/>
  <c r="I35" i="8"/>
  <c r="J34" i="8"/>
  <c r="L34" i="8" s="1"/>
  <c r="I34" i="8"/>
  <c r="J33" i="8"/>
  <c r="L33" i="8" s="1"/>
  <c r="I33" i="8"/>
  <c r="J32" i="8"/>
  <c r="L32" i="8" s="1"/>
  <c r="I32" i="8"/>
  <c r="J31" i="8"/>
  <c r="L31" i="8" s="1"/>
  <c r="I31" i="8"/>
  <c r="J30" i="8"/>
  <c r="L30" i="8" s="1"/>
  <c r="I30" i="8"/>
  <c r="J29" i="8"/>
  <c r="L29" i="8" s="1"/>
  <c r="I29" i="8"/>
  <c r="J28" i="8"/>
  <c r="L28" i="8" s="1"/>
  <c r="I28" i="8"/>
  <c r="J22" i="8"/>
  <c r="L22" i="8" s="1"/>
  <c r="I22" i="8"/>
  <c r="J21" i="8"/>
  <c r="L21" i="8" s="1"/>
  <c r="I21" i="8"/>
  <c r="J20" i="8"/>
  <c r="L20" i="8" s="1"/>
  <c r="I20" i="8"/>
  <c r="J18" i="8"/>
  <c r="L18" i="8" s="1"/>
  <c r="I18" i="8"/>
  <c r="J17" i="8"/>
  <c r="L17" i="8" s="1"/>
  <c r="I17" i="8"/>
  <c r="J14" i="8"/>
  <c r="L14" i="8" s="1"/>
  <c r="I14" i="8"/>
  <c r="J13" i="8"/>
  <c r="L13" i="8" s="1"/>
  <c r="I13" i="8"/>
  <c r="J12" i="8"/>
  <c r="L12" i="8" s="1"/>
  <c r="I12" i="8"/>
  <c r="A12" i="8"/>
  <c r="A13" i="8" s="1"/>
  <c r="A14" i="8" s="1"/>
  <c r="A15" i="8" s="1"/>
  <c r="A16" i="8" s="1"/>
  <c r="A17" i="8" s="1"/>
  <c r="A18" i="8" s="1"/>
  <c r="A20" i="8" s="1"/>
  <c r="A21" i="8" s="1"/>
  <c r="A22" i="8" s="1"/>
  <c r="J11" i="8"/>
  <c r="L11" i="8" s="1"/>
  <c r="I11" i="8"/>
  <c r="J27" i="7"/>
  <c r="L27" i="7" s="1"/>
  <c r="I27" i="7"/>
  <c r="J26" i="7"/>
  <c r="L26" i="7" s="1"/>
  <c r="I26" i="7"/>
  <c r="J25" i="7"/>
  <c r="L25" i="7" s="1"/>
  <c r="I25" i="7"/>
  <c r="J24" i="7"/>
  <c r="L24" i="7" s="1"/>
  <c r="I24" i="7"/>
  <c r="J23" i="7"/>
  <c r="L23" i="7" s="1"/>
  <c r="I23" i="7"/>
  <c r="J22" i="7"/>
  <c r="L22" i="7" s="1"/>
  <c r="I22" i="7"/>
  <c r="J21" i="7"/>
  <c r="L21" i="7" s="1"/>
  <c r="I21" i="7"/>
  <c r="J20" i="7"/>
  <c r="L20" i="7" s="1"/>
  <c r="I20" i="7"/>
  <c r="J19" i="7"/>
  <c r="L19" i="7" s="1"/>
  <c r="I19" i="7"/>
  <c r="J18" i="7"/>
  <c r="L18" i="7" s="1"/>
  <c r="I18" i="7"/>
  <c r="J17" i="7"/>
  <c r="L17" i="7" s="1"/>
  <c r="I17" i="7"/>
  <c r="J15" i="7"/>
  <c r="L15" i="7" s="1"/>
  <c r="I15" i="7"/>
  <c r="J14" i="7"/>
  <c r="L14" i="7" s="1"/>
  <c r="I14" i="7"/>
  <c r="J13" i="7"/>
  <c r="L13" i="7" s="1"/>
  <c r="I13" i="7"/>
  <c r="J12" i="7"/>
  <c r="L12" i="7" s="1"/>
  <c r="I12" i="7"/>
  <c r="A12" i="7"/>
  <c r="A13" i="7" s="1"/>
  <c r="A14" i="7" s="1"/>
  <c r="A15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J11" i="7"/>
  <c r="L11" i="7" s="1"/>
  <c r="I11" i="7"/>
  <c r="K31" i="6"/>
  <c r="M31" i="6" s="1"/>
  <c r="J31" i="6"/>
  <c r="K30" i="6"/>
  <c r="M30" i="6" s="1"/>
  <c r="J30" i="6"/>
  <c r="K29" i="6"/>
  <c r="M29" i="6" s="1"/>
  <c r="J29" i="6"/>
  <c r="K28" i="6"/>
  <c r="M28" i="6" s="1"/>
  <c r="J28" i="6"/>
  <c r="K27" i="6"/>
  <c r="M27" i="6" s="1"/>
  <c r="J27" i="6"/>
  <c r="K26" i="6"/>
  <c r="M26" i="6" s="1"/>
  <c r="J26" i="6"/>
  <c r="K25" i="6"/>
  <c r="M25" i="6" s="1"/>
  <c r="J25" i="6"/>
  <c r="K24" i="6"/>
  <c r="M24" i="6" s="1"/>
  <c r="J24" i="6"/>
  <c r="K23" i="6"/>
  <c r="M23" i="6" s="1"/>
  <c r="J23" i="6"/>
  <c r="K22" i="6"/>
  <c r="M22" i="6" s="1"/>
  <c r="J22" i="6"/>
  <c r="K21" i="6"/>
  <c r="M21" i="6" s="1"/>
  <c r="J21" i="6"/>
  <c r="K19" i="6"/>
  <c r="M19" i="6" s="1"/>
  <c r="J19" i="6"/>
  <c r="K18" i="6"/>
  <c r="M18" i="6" s="1"/>
  <c r="J18" i="6"/>
  <c r="K17" i="6"/>
  <c r="M17" i="6" s="1"/>
  <c r="J17" i="6"/>
  <c r="K16" i="6"/>
  <c r="M16" i="6" s="1"/>
  <c r="J16" i="6"/>
  <c r="K15" i="6"/>
  <c r="M15" i="6" s="1"/>
  <c r="J15" i="6"/>
  <c r="K14" i="6"/>
  <c r="J14" i="6"/>
  <c r="K13" i="6"/>
  <c r="M13" i="6" s="1"/>
  <c r="J13" i="6"/>
  <c r="M12" i="6"/>
  <c r="A12" i="6"/>
  <c r="A13" i="6" s="1"/>
  <c r="A14" i="6" s="1"/>
  <c r="A15" i="6" s="1"/>
  <c r="A16" i="6" s="1"/>
  <c r="A17" i="6" s="1"/>
  <c r="A18" i="6" s="1"/>
  <c r="A19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M11" i="6"/>
  <c r="J15" i="5"/>
  <c r="L15" i="5" s="1"/>
  <c r="I15" i="5"/>
  <c r="J14" i="5"/>
  <c r="L14" i="5" s="1"/>
  <c r="I14" i="5"/>
  <c r="J13" i="5"/>
  <c r="L13" i="5" s="1"/>
  <c r="I13" i="5"/>
  <c r="A13" i="5"/>
  <c r="A14" i="5" s="1"/>
  <c r="A15" i="5" s="1"/>
  <c r="J33" i="4"/>
  <c r="L33" i="4" s="1"/>
  <c r="I33" i="4"/>
  <c r="J32" i="4"/>
  <c r="L32" i="4" s="1"/>
  <c r="I32" i="4"/>
  <c r="J31" i="4"/>
  <c r="L31" i="4" s="1"/>
  <c r="I31" i="4"/>
  <c r="J30" i="4"/>
  <c r="L30" i="4" s="1"/>
  <c r="I30" i="4"/>
  <c r="J29" i="4"/>
  <c r="L29" i="4" s="1"/>
  <c r="I29" i="4"/>
  <c r="J28" i="4"/>
  <c r="L28" i="4" s="1"/>
  <c r="I28" i="4"/>
  <c r="J27" i="4"/>
  <c r="L27" i="4" s="1"/>
  <c r="I27" i="4"/>
  <c r="J26" i="4"/>
  <c r="L26" i="4" s="1"/>
  <c r="I26" i="4"/>
  <c r="J25" i="4"/>
  <c r="L25" i="4" s="1"/>
  <c r="I25" i="4"/>
  <c r="J24" i="4"/>
  <c r="L24" i="4" s="1"/>
  <c r="I24" i="4"/>
  <c r="J23" i="4"/>
  <c r="L23" i="4" s="1"/>
  <c r="I23" i="4"/>
  <c r="J22" i="4"/>
  <c r="L22" i="4" s="1"/>
  <c r="I22" i="4"/>
  <c r="J20" i="4"/>
  <c r="L20" i="4" s="1"/>
  <c r="I20" i="4"/>
  <c r="J19" i="4"/>
  <c r="L19" i="4" s="1"/>
  <c r="I19" i="4"/>
  <c r="J18" i="4"/>
  <c r="L18" i="4" s="1"/>
  <c r="I18" i="4"/>
  <c r="J17" i="4"/>
  <c r="L17" i="4" s="1"/>
  <c r="I17" i="4"/>
  <c r="J16" i="4"/>
  <c r="L16" i="4" s="1"/>
  <c r="I16" i="4"/>
  <c r="J15" i="4"/>
  <c r="L15" i="4" s="1"/>
  <c r="I15" i="4"/>
  <c r="J14" i="4"/>
  <c r="L14" i="4" s="1"/>
  <c r="I14" i="4"/>
  <c r="J13" i="4"/>
  <c r="L13" i="4" s="1"/>
  <c r="I13" i="4"/>
  <c r="A13" i="4"/>
  <c r="A14" i="4" s="1"/>
  <c r="A15" i="4" s="1"/>
  <c r="A16" i="4" s="1"/>
  <c r="A17" i="4" s="1"/>
  <c r="A18" i="4" s="1"/>
  <c r="A19" i="4" s="1"/>
  <c r="A20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J12" i="4"/>
  <c r="L12" i="4" s="1"/>
  <c r="I12" i="4"/>
  <c r="J11" i="4"/>
  <c r="L11" i="4" s="1"/>
  <c r="I11" i="4"/>
  <c r="A21" i="21" l="1"/>
  <c r="A22" i="21" s="1"/>
  <c r="A23" i="21" s="1"/>
  <c r="A24" i="21" s="1"/>
  <c r="A25" i="21" s="1"/>
  <c r="A26" i="21" s="1"/>
  <c r="A27" i="21" s="1"/>
  <c r="A28" i="21" s="1"/>
  <c r="A23" i="8"/>
  <c r="A24" i="8" s="1"/>
  <c r="A25" i="8" s="1"/>
  <c r="A26" i="8" s="1"/>
  <c r="A28" i="8" s="1"/>
  <c r="A29" i="8" s="1"/>
  <c r="A30" i="8" s="1"/>
  <c r="A31" i="8" s="1"/>
  <c r="A32" i="8" s="1"/>
  <c r="A33" i="8" s="1"/>
  <c r="A34" i="8" s="1"/>
  <c r="A35" i="8" s="1"/>
  <c r="J25" i="3"/>
  <c r="L25" i="3" s="1"/>
  <c r="I25" i="3"/>
  <c r="J24" i="3"/>
  <c r="L24" i="3" s="1"/>
  <c r="I24" i="3"/>
  <c r="J23" i="3"/>
  <c r="L23" i="3" s="1"/>
  <c r="I23" i="3"/>
  <c r="J22" i="3"/>
  <c r="L22" i="3" s="1"/>
  <c r="I22" i="3"/>
  <c r="J21" i="3"/>
  <c r="L21" i="3" s="1"/>
  <c r="I21" i="3"/>
  <c r="J20" i="3"/>
  <c r="L20" i="3" s="1"/>
  <c r="I20" i="3"/>
  <c r="J19" i="3"/>
  <c r="L19" i="3" s="1"/>
  <c r="I19" i="3"/>
  <c r="J18" i="3"/>
  <c r="L18" i="3" s="1"/>
  <c r="I18" i="3"/>
  <c r="J17" i="3"/>
  <c r="L17" i="3" s="1"/>
  <c r="I17" i="3"/>
  <c r="J16" i="3"/>
  <c r="L16" i="3" s="1"/>
  <c r="I16" i="3"/>
  <c r="J15" i="3"/>
  <c r="L15" i="3" s="1"/>
  <c r="I15" i="3"/>
  <c r="J14" i="3"/>
  <c r="L14" i="3" s="1"/>
  <c r="I14" i="3"/>
  <c r="J13" i="3"/>
  <c r="L13" i="3" s="1"/>
  <c r="I13" i="3"/>
  <c r="J12" i="3"/>
  <c r="L12" i="3" s="1"/>
  <c r="I12" i="3"/>
  <c r="J11" i="3"/>
  <c r="L11" i="3" s="1"/>
  <c r="I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J10" i="3"/>
  <c r="L10" i="3" s="1"/>
  <c r="I10" i="3"/>
  <c r="J36" i="2"/>
  <c r="L36" i="2" s="1"/>
  <c r="I36" i="2"/>
  <c r="J35" i="2"/>
  <c r="L35" i="2" s="1"/>
  <c r="I35" i="2"/>
  <c r="J34" i="2"/>
  <c r="L34" i="2" s="1"/>
  <c r="I34" i="2"/>
  <c r="J33" i="2"/>
  <c r="L33" i="2" s="1"/>
  <c r="I33" i="2"/>
  <c r="J32" i="2"/>
  <c r="L32" i="2" s="1"/>
  <c r="I32" i="2"/>
  <c r="J31" i="2"/>
  <c r="L31" i="2" s="1"/>
  <c r="I31" i="2"/>
  <c r="J30" i="2"/>
  <c r="L30" i="2" s="1"/>
  <c r="I30" i="2"/>
  <c r="J29" i="2"/>
  <c r="L29" i="2" s="1"/>
  <c r="I29" i="2"/>
  <c r="J28" i="2"/>
  <c r="L28" i="2" s="1"/>
  <c r="I28" i="2"/>
  <c r="J27" i="2"/>
  <c r="L27" i="2" s="1"/>
  <c r="I27" i="2"/>
  <c r="J26" i="2"/>
  <c r="L26" i="2" s="1"/>
  <c r="I26" i="2"/>
  <c r="J25" i="2"/>
  <c r="L25" i="2" s="1"/>
  <c r="I25" i="2"/>
  <c r="J24" i="2"/>
  <c r="L24" i="2" s="1"/>
  <c r="I24" i="2"/>
  <c r="J23" i="2"/>
  <c r="L23" i="2" s="1"/>
  <c r="I23" i="2"/>
  <c r="J22" i="2"/>
  <c r="L22" i="2" s="1"/>
  <c r="I22" i="2"/>
  <c r="J20" i="2"/>
  <c r="L20" i="2" s="1"/>
  <c r="I20" i="2"/>
  <c r="J19" i="2"/>
  <c r="L19" i="2" s="1"/>
  <c r="I19" i="2"/>
  <c r="J18" i="2"/>
  <c r="L18" i="2" s="1"/>
  <c r="I18" i="2"/>
  <c r="J17" i="2"/>
  <c r="L17" i="2" s="1"/>
  <c r="I17" i="2"/>
  <c r="J16" i="2"/>
  <c r="L16" i="2" s="1"/>
  <c r="I16" i="2"/>
  <c r="J15" i="2"/>
  <c r="L15" i="2" s="1"/>
  <c r="I15" i="2"/>
  <c r="J14" i="2"/>
  <c r="L14" i="2" s="1"/>
  <c r="I14" i="2"/>
  <c r="J13" i="2"/>
  <c r="L13" i="2" s="1"/>
  <c r="I13" i="2"/>
  <c r="J12" i="2"/>
  <c r="L12" i="2" s="1"/>
  <c r="I12" i="2"/>
  <c r="A12" i="2"/>
  <c r="A13" i="2" s="1"/>
  <c r="A14" i="2" s="1"/>
  <c r="A15" i="2" s="1"/>
  <c r="A16" i="2" s="1"/>
  <c r="A17" i="2" s="1"/>
  <c r="A18" i="2" s="1"/>
  <c r="A19" i="2" s="1"/>
  <c r="A20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J11" i="2"/>
  <c r="L11" i="2" s="1"/>
  <c r="I11" i="2"/>
  <c r="K11" i="1"/>
  <c r="M11" i="1" s="1"/>
  <c r="K34" i="1"/>
  <c r="M34" i="1" s="1"/>
  <c r="J34" i="1"/>
  <c r="K33" i="1"/>
  <c r="M33" i="1" s="1"/>
  <c r="J33" i="1"/>
  <c r="K32" i="1"/>
  <c r="M32" i="1" s="1"/>
  <c r="J32" i="1"/>
  <c r="K31" i="1"/>
  <c r="M31" i="1" s="1"/>
  <c r="J31" i="1"/>
  <c r="K30" i="1"/>
  <c r="M30" i="1" s="1"/>
  <c r="J30" i="1"/>
  <c r="K29" i="1"/>
  <c r="M29" i="1" s="1"/>
  <c r="J29" i="1"/>
  <c r="K28" i="1"/>
  <c r="M28" i="1" s="1"/>
  <c r="J28" i="1"/>
  <c r="K26" i="1"/>
  <c r="M26" i="1" s="1"/>
  <c r="J26" i="1"/>
  <c r="K25" i="1"/>
  <c r="M25" i="1" s="1"/>
  <c r="J25" i="1"/>
  <c r="K24" i="1"/>
  <c r="M24" i="1" s="1"/>
  <c r="J24" i="1"/>
  <c r="K23" i="1"/>
  <c r="M23" i="1" s="1"/>
  <c r="J23" i="1"/>
  <c r="K22" i="1"/>
  <c r="M22" i="1" s="1"/>
  <c r="J22" i="1"/>
  <c r="K21" i="1"/>
  <c r="M21" i="1" s="1"/>
  <c r="J21" i="1"/>
  <c r="K16" i="1"/>
  <c r="M16" i="1" s="1"/>
  <c r="J16" i="1"/>
  <c r="K15" i="1"/>
  <c r="M15" i="1" s="1"/>
  <c r="J15" i="1"/>
  <c r="K14" i="1"/>
  <c r="M14" i="1" s="1"/>
  <c r="J14" i="1"/>
  <c r="K13" i="1"/>
  <c r="M13" i="1" s="1"/>
  <c r="J13" i="1"/>
  <c r="K12" i="1"/>
  <c r="M12" i="1" s="1"/>
  <c r="J12" i="1"/>
  <c r="A12" i="1"/>
  <c r="A13" i="1" s="1"/>
  <c r="A14" i="1" s="1"/>
  <c r="A15" i="1" s="1"/>
  <c r="A16" i="1" s="1"/>
  <c r="J11" i="1"/>
  <c r="A17" i="1" l="1"/>
  <c r="A18" i="1" s="1"/>
  <c r="A19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13" i="22"/>
  <c r="A14" i="22"/>
  <c r="A15" i="22" s="1"/>
  <c r="A16" i="22" s="1"/>
  <c r="A17" i="22" s="1"/>
  <c r="A18" i="22" s="1"/>
  <c r="A19" i="22" s="1"/>
  <c r="A20" i="22" s="1"/>
  <c r="A21" i="22" s="1"/>
  <c r="A24" i="22"/>
  <c r="A25" i="22" s="1"/>
  <c r="A26" i="22" s="1"/>
  <c r="A27" i="22" s="1"/>
  <c r="A28" i="22" s="1"/>
  <c r="A29" i="22" s="1"/>
  <c r="A30" i="22" s="1"/>
</calcChain>
</file>

<file path=xl/comments1.xml><?xml version="1.0" encoding="utf-8"?>
<comments xmlns="http://schemas.openxmlformats.org/spreadsheetml/2006/main">
  <authors>
    <author>User</author>
  </authors>
  <commentList>
    <comment ref="H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цвет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старейшины дали по 3бала</t>
        </r>
      </text>
    </comment>
  </commentList>
</comments>
</file>

<file path=xl/sharedStrings.xml><?xml version="1.0" encoding="utf-8"?>
<sst xmlns="http://schemas.openxmlformats.org/spreadsheetml/2006/main" count="538" uniqueCount="98">
  <si>
    <t>Судьи:</t>
  </si>
  <si>
    <t>3.</t>
  </si>
  <si>
    <t>4.</t>
  </si>
  <si>
    <t>Общее количество участников:</t>
  </si>
  <si>
    <t>№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</si>
  <si>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</si>
  <si>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</si>
  <si>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</si>
  <si>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</si>
  <si>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</si>
  <si>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</si>
  <si>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</si>
  <si>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t>5.</t>
  </si>
  <si>
    <t>МАСТЕРА</t>
  </si>
  <si>
    <t>ЮНИОРЫ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</si>
  <si>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Современная салонная прическа. Тема "Светская жизнь" (мастера, юниоры)
Тема “Светская жизнь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</si>
  <si>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Современная салонная прическа. Тема "Светская жизнь" (студенты)
Тема “Светская жизнь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</si>
  <si>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Стильное окрашивание окрашивание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</si>
  <si>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Стильное окрашивание окрашивание (студенты)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</si>
  <si>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прическа на длинных волосах. 1 вид Дневная прическа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</si>
  <si>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прическа на длинных волосах. 2 вид Вечерняя прическа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</si>
  <si>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Коктейльная прическа с элементами плетения (мастера, юниоры, студенты)</t>
    </r>
  </si>
  <si>
    <t>СТУДЕНТЫ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</si>
  <si>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Окрашивание Expert Blond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</si>
  <si>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Женский модный образ. Full Fashion Look (Без разделения)</t>
    </r>
  </si>
  <si>
    <r>
      <t>Номинация: Свадебная прическа OMC</t>
    </r>
    <r>
      <rPr>
        <b/>
        <sz val="11"/>
        <color theme="1"/>
        <rFont val="Calibri"/>
        <family val="2"/>
        <charset val="204"/>
        <scheme val="minor"/>
      </rPr>
      <t>. 1 вид Прическа для Гала-вечера</t>
    </r>
  </si>
  <si>
    <r>
      <t>Номинация: Свадебная прическа OMC</t>
    </r>
    <r>
      <rPr>
        <b/>
        <sz val="11"/>
        <color theme="1"/>
        <rFont val="Calibri"/>
        <family val="2"/>
        <charset val="204"/>
        <scheme val="minor"/>
      </rPr>
      <t>. 2 вид  Прическа для новобрачной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</si>
  <si>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Фантазийная прическа с элементами постижерных изделий (Без разделения)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</si>
  <si>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Модная женская укладка «Стильный хвост»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</si>
  <si>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Свадебная современная прическа (Студенты)</t>
    </r>
  </si>
  <si>
    <t>Беляй Юлия</t>
  </si>
  <si>
    <t>ТРЕНЕР</t>
  </si>
  <si>
    <r>
      <t xml:space="preserve">Номинация: Прическа для </t>
    </r>
    <r>
      <rPr>
        <b/>
        <sz val="11"/>
        <color theme="1"/>
        <rFont val="Calibri"/>
        <family val="2"/>
        <charset val="204"/>
        <scheme val="minor"/>
      </rPr>
      <t>HAIR SHOW Тема "Украинский этно стиль"</t>
    </r>
  </si>
  <si>
    <t>БЕЗ РАЗДЕЛЕНИЯ</t>
  </si>
  <si>
    <t>1.</t>
  </si>
  <si>
    <t>2.</t>
  </si>
  <si>
    <t>6.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</si>
  <si>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укладка «Голливудская волна»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</si>
  <si>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Светская жизнь (мастера, юниоры, тренер)</t>
    </r>
  </si>
  <si>
    <t>СТУДЕНТ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</si>
  <si>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Жен.комм.стрижка на дл.волосах (мастера, юниоры, тренер, студент)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</si>
  <si>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укладка «Голливудская волна».(студенты)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</si>
  <si>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Светская жизнь (студ)</t>
    </r>
  </si>
  <si>
    <t>студенты</t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</si>
  <si>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Современные текстуры (Без разделения и 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</si>
  <si>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Стильное окрашивание окрашивание (студ)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</si>
  <si>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Коммерческая салонная стрижка (мастера, юниоры, тренер, студент)</t>
    </r>
  </si>
  <si>
    <t xml:space="preserve">СТУДЕНТЫ </t>
  </si>
  <si>
    <t>2. Гончаров</t>
  </si>
  <si>
    <t xml:space="preserve">3.Матырный </t>
  </si>
  <si>
    <t>1. Матвийчук</t>
  </si>
  <si>
    <t xml:space="preserve">3. Матырный </t>
  </si>
  <si>
    <t>Перкова Алла</t>
  </si>
  <si>
    <t>Наумейко Надя</t>
  </si>
  <si>
    <t>Борисенко Юлия</t>
  </si>
  <si>
    <t>Отрошко Инна</t>
  </si>
  <si>
    <t xml:space="preserve">Обозна Тетяна </t>
  </si>
  <si>
    <t>Махмутова Инна</t>
  </si>
  <si>
    <t>4. Ксенита</t>
  </si>
  <si>
    <t xml:space="preserve">Павлусь Аліна </t>
  </si>
  <si>
    <t>Таран Ирина</t>
  </si>
  <si>
    <t>Олейникава Екатерина</t>
  </si>
  <si>
    <t>Маслакова Анастасия</t>
  </si>
  <si>
    <t>Панус Валерия</t>
  </si>
  <si>
    <t>Лысенко Мария</t>
  </si>
  <si>
    <t>Страшненько Виктор</t>
  </si>
  <si>
    <t xml:space="preserve">6. Призовые места </t>
  </si>
  <si>
    <t>Пасичник Юлия</t>
  </si>
  <si>
    <t>Серикова Мария</t>
  </si>
  <si>
    <t>Киливник Анастасия</t>
  </si>
  <si>
    <t>Резник Катерина</t>
  </si>
  <si>
    <t xml:space="preserve">Буренко Вікторія </t>
  </si>
  <si>
    <t xml:space="preserve">4. Ксенитова </t>
  </si>
  <si>
    <t xml:space="preserve">Науменко Надия </t>
  </si>
  <si>
    <t xml:space="preserve">Борисенко Юлия </t>
  </si>
  <si>
    <t xml:space="preserve">Перкова Алла </t>
  </si>
  <si>
    <t>Раділова Крістіна</t>
  </si>
  <si>
    <t xml:space="preserve">Турчін Валерія </t>
  </si>
  <si>
    <t xml:space="preserve">Шевейко Анастасія </t>
  </si>
  <si>
    <t xml:space="preserve">Нагорна Валерія </t>
  </si>
  <si>
    <t xml:space="preserve">Ананічева Катерина </t>
  </si>
  <si>
    <t xml:space="preserve">Олійник Олександра </t>
  </si>
  <si>
    <t>Задорожня Любов</t>
  </si>
  <si>
    <t xml:space="preserve">Козаченко Софія 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</si>
  <si>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Свадебная прическа NEW (мастера, юниоры,студенты)</t>
    </r>
  </si>
  <si>
    <t>Капитанова Виктория</t>
  </si>
  <si>
    <t xml:space="preserve">наумейко надия </t>
  </si>
  <si>
    <t>Бочко Ирина</t>
  </si>
  <si>
    <t xml:space="preserve">Заборська Тетяна </t>
  </si>
  <si>
    <t xml:space="preserve">Герус Олена </t>
  </si>
  <si>
    <t>Андрусяк Ганна</t>
  </si>
  <si>
    <t xml:space="preserve">Москалик Вікторія </t>
  </si>
  <si>
    <t>Погосян Карина</t>
  </si>
  <si>
    <t>Заікіна Яна</t>
  </si>
  <si>
    <t>Кравченко Анна</t>
  </si>
  <si>
    <t>Горбатенко Татьяна</t>
  </si>
  <si>
    <t>Мартинова Ирина</t>
  </si>
  <si>
    <t xml:space="preserve">Борисенко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</si>
</sst>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0" xfId="0" applyFill="1" applyBorder="1" applyAlignment="1">
      <alignment horizontal="center" vertical="center"/>
    </xf>
    <xf numFmtId="0" fontId="14" fillId="3" borderId="0" xfId="0" applyFont="1" applyFill="1"/>
    <xf numFmtId="0" fontId="0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95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C3" sqref="C3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5.140625" style="2" customWidth="1"/>
    <col min="4" max="6" width="5.5703125" style="2" customWidth="1"/>
    <col min="7" max="9" width="6.42578125" style="2" customWidth="1"/>
    <col min="10" max="10" width="12.140625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25</v>
      </c>
    </row>
    <row r="3" spans="1:14" x14ac:dyDescent="0.25">
      <c r="A3" s="10" t="s">
        <v>0</v>
      </c>
      <c r="C3" s="10" t="s">
        <v>50</v>
      </c>
      <c r="G3" s="2" t="s">
        <v>2</v>
      </c>
    </row>
    <row r="4" spans="1:14" x14ac:dyDescent="0.25">
      <c r="A4" s="10"/>
      <c r="C4" s="10" t="s">
        <v>48</v>
      </c>
      <c r="G4" s="2" t="s">
        <v>12</v>
      </c>
    </row>
    <row r="5" spans="1:14" x14ac:dyDescent="0.25">
      <c r="A5" s="10"/>
      <c r="C5" s="22" t="s">
        <v>49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ht="30" x14ac:dyDescent="0.25">
      <c r="A11" s="4">
        <v>1</v>
      </c>
      <c r="B11" s="4">
        <v>5</v>
      </c>
      <c r="C11" s="19" t="s">
        <v>54</v>
      </c>
      <c r="D11" s="4">
        <v>28</v>
      </c>
      <c r="E11" s="4">
        <v>28</v>
      </c>
      <c r="F11" s="4">
        <v>28</v>
      </c>
      <c r="G11" s="4"/>
      <c r="H11" s="4"/>
      <c r="I11" s="4"/>
      <c r="J11" s="4">
        <f>AVERAGE(D11:H11)</f>
        <v>28</v>
      </c>
      <c r="K11" s="4">
        <f>SUM(D11:H11)</f>
        <v>84</v>
      </c>
      <c r="L11" s="4"/>
      <c r="M11" s="4">
        <f>K11-L11</f>
        <v>84</v>
      </c>
      <c r="N11" s="31">
        <v>3</v>
      </c>
    </row>
    <row r="12" spans="1:14" ht="18.75" x14ac:dyDescent="0.25">
      <c r="A12" s="4">
        <f>A11+1</f>
        <v>2</v>
      </c>
      <c r="B12" s="4">
        <v>6</v>
      </c>
      <c r="C12" s="19" t="s">
        <v>53</v>
      </c>
      <c r="D12" s="4">
        <v>30</v>
      </c>
      <c r="E12" s="4">
        <v>29</v>
      </c>
      <c r="F12" s="4">
        <v>29</v>
      </c>
      <c r="G12" s="4"/>
      <c r="H12" s="4"/>
      <c r="I12" s="4"/>
      <c r="J12" s="4">
        <f t="shared" ref="J12:J31" si="0">AVERAGE(D12:H12)</f>
        <v>29.333333333333332</v>
      </c>
      <c r="K12" s="4">
        <f t="shared" ref="K12:K31" si="1">SUM(D12:H12)</f>
        <v>88</v>
      </c>
      <c r="L12" s="6"/>
      <c r="M12" s="4">
        <f t="shared" ref="M12:M31" si="2">K12-L12</f>
        <v>88</v>
      </c>
      <c r="N12" s="31">
        <v>2</v>
      </c>
    </row>
    <row r="13" spans="1:14" ht="18.75" x14ac:dyDescent="0.25">
      <c r="A13" s="4">
        <f t="shared" ref="A13:A31" si="3">A12+1</f>
        <v>3</v>
      </c>
      <c r="B13" s="9">
        <v>7</v>
      </c>
      <c r="C13" s="19" t="s">
        <v>30</v>
      </c>
      <c r="D13" s="4">
        <v>29</v>
      </c>
      <c r="E13" s="4">
        <v>30</v>
      </c>
      <c r="F13" s="4">
        <v>30</v>
      </c>
      <c r="G13" s="4"/>
      <c r="H13" s="4"/>
      <c r="I13" s="4"/>
      <c r="J13" s="4">
        <f t="shared" si="0"/>
        <v>29.666666666666668</v>
      </c>
      <c r="K13" s="4">
        <f t="shared" si="1"/>
        <v>89</v>
      </c>
      <c r="L13" s="6"/>
      <c r="M13" s="4">
        <f t="shared" si="2"/>
        <v>89</v>
      </c>
      <c r="N13" s="31">
        <v>1</v>
      </c>
    </row>
    <row r="14" spans="1:14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x14ac:dyDescent="0.25">
      <c r="A20" s="41" t="s">
        <v>14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 ht="14.45" x14ac:dyDescent="0.3">
      <c r="A21" s="4">
        <f>A19+1</f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3" ht="14.45" x14ac:dyDescent="0.3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18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4">
        <f t="shared" si="3"/>
        <v>19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3" ht="14.45" x14ac:dyDescent="0.3">
      <c r="A31" s="4">
        <f t="shared" si="3"/>
        <v>20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  <row r="37" spans="1:13" x14ac:dyDescent="0.25">
      <c r="A37" s="7"/>
      <c r="B37" s="7"/>
      <c r="C37" s="8"/>
      <c r="D37" s="7"/>
      <c r="E37" s="7"/>
      <c r="F37" s="7"/>
      <c r="G37" s="7"/>
      <c r="H37" s="7"/>
      <c r="I37" s="7"/>
      <c r="J37" s="8"/>
      <c r="K37" s="8"/>
      <c r="L37" s="8"/>
      <c r="M37" s="8"/>
    </row>
  </sheetData>
  <mergeCells count="10">
    <mergeCell ref="L8:L9"/>
    <mergeCell ref="M8:M9"/>
    <mergeCell ref="A10:M10"/>
    <mergeCell ref="A20:M20"/>
    <mergeCell ref="A8:A9"/>
    <mergeCell ref="B8:B9"/>
    <mergeCell ref="C8:C9"/>
    <mergeCell ref="D8:H8"/>
    <mergeCell ref="J8:J9"/>
    <mergeCell ref="K8:K9"/>
  </mergeCells>
  <conditionalFormatting sqref="D11:I11">
    <cfRule type="cellIs" dxfId="949" priority="39" operator="lessThanOrEqual">
      <formula>$J$11-3</formula>
    </cfRule>
    <cfRule type="cellIs" dxfId="948" priority="40" operator="greaterThanOrEqual">
      <formula>$J$11+3</formula>
    </cfRule>
  </conditionalFormatting>
  <conditionalFormatting sqref="D12:I12">
    <cfRule type="cellIs" dxfId="947" priority="37" operator="lessThanOrEqual">
      <formula>$J$12-3</formula>
    </cfRule>
    <cfRule type="cellIs" dxfId="946" priority="38" operator="greaterThanOrEqual">
      <formula>$J$12+3</formula>
    </cfRule>
  </conditionalFormatting>
  <conditionalFormatting sqref="D13:I13">
    <cfRule type="cellIs" dxfId="945" priority="35" operator="lessThanOrEqual">
      <formula>$J$13-3</formula>
    </cfRule>
    <cfRule type="cellIs" dxfId="944" priority="36" operator="greaterThanOrEqual">
      <formula>$J$13+3</formula>
    </cfRule>
  </conditionalFormatting>
  <conditionalFormatting sqref="D14:I14">
    <cfRule type="cellIs" dxfId="943" priority="33" operator="lessThanOrEqual">
      <formula>$J$14-3</formula>
    </cfRule>
    <cfRule type="cellIs" dxfId="942" priority="34" operator="greaterThanOrEqual">
      <formula>$J$14+3</formula>
    </cfRule>
  </conditionalFormatting>
  <conditionalFormatting sqref="D15:I15">
    <cfRule type="cellIs" dxfId="941" priority="31" operator="lessThanOrEqual">
      <formula>$J$15-3</formula>
    </cfRule>
    <cfRule type="cellIs" dxfId="940" priority="32" operator="greaterThanOrEqual">
      <formula>$J$15+3</formula>
    </cfRule>
  </conditionalFormatting>
  <conditionalFormatting sqref="D16:I16">
    <cfRule type="cellIs" dxfId="939" priority="29" operator="lessThanOrEqual">
      <formula>$J$16-3</formula>
    </cfRule>
    <cfRule type="cellIs" dxfId="938" priority="30" operator="greaterThanOrEqual">
      <formula>$J$16+3</formula>
    </cfRule>
  </conditionalFormatting>
  <conditionalFormatting sqref="D17:I17">
    <cfRule type="cellIs" dxfId="937" priority="27" operator="lessThanOrEqual">
      <formula>$J$17-3</formula>
    </cfRule>
    <cfRule type="cellIs" dxfId="936" priority="28" operator="greaterThanOrEqual">
      <formula>$J$17+3</formula>
    </cfRule>
  </conditionalFormatting>
  <conditionalFormatting sqref="D21:I21">
    <cfRule type="cellIs" dxfId="935" priority="25" operator="lessThanOrEqual">
      <formula>$J$21-3</formula>
    </cfRule>
    <cfRule type="cellIs" dxfId="934" priority="26" operator="greaterThanOrEqual">
      <formula>$J$21+3</formula>
    </cfRule>
  </conditionalFormatting>
  <conditionalFormatting sqref="D22:I22">
    <cfRule type="cellIs" dxfId="933" priority="23" operator="lessThanOrEqual">
      <formula>$J$22-3</formula>
    </cfRule>
    <cfRule type="cellIs" dxfId="932" priority="24" operator="greaterThanOrEqual">
      <formula>$J$22+3</formula>
    </cfRule>
  </conditionalFormatting>
  <conditionalFormatting sqref="D23:I23">
    <cfRule type="cellIs" dxfId="931" priority="21" operator="lessThanOrEqual">
      <formula>$J$23-3</formula>
    </cfRule>
    <cfRule type="cellIs" dxfId="930" priority="22" operator="greaterThanOrEqual">
      <formula>$J$23+3</formula>
    </cfRule>
  </conditionalFormatting>
  <conditionalFormatting sqref="D24:I24">
    <cfRule type="cellIs" dxfId="929" priority="19" operator="lessThanOrEqual">
      <formula>$J$24-3</formula>
    </cfRule>
    <cfRule type="cellIs" dxfId="928" priority="20" operator="greaterThanOrEqual">
      <formula>$J$24+3</formula>
    </cfRule>
  </conditionalFormatting>
  <conditionalFormatting sqref="D25:I25">
    <cfRule type="cellIs" dxfId="927" priority="17" operator="lessThanOrEqual">
      <formula>$J$25-3</formula>
    </cfRule>
    <cfRule type="cellIs" dxfId="926" priority="18" operator="greaterThanOrEqual">
      <formula>$J$25+3</formula>
    </cfRule>
  </conditionalFormatting>
  <conditionalFormatting sqref="D26:I26">
    <cfRule type="cellIs" dxfId="925" priority="15" operator="lessThanOrEqual">
      <formula>$J$26-3</formula>
    </cfRule>
    <cfRule type="cellIs" dxfId="924" priority="16" operator="greaterThanOrEqual">
      <formula>$J$26+3</formula>
    </cfRule>
  </conditionalFormatting>
  <conditionalFormatting sqref="D27:I27">
    <cfRule type="cellIs" dxfId="923" priority="13" operator="lessThanOrEqual">
      <formula>$J$27-3</formula>
    </cfRule>
    <cfRule type="cellIs" dxfId="922" priority="14" operator="greaterThanOrEqual">
      <formula>$J$27+3</formula>
    </cfRule>
  </conditionalFormatting>
  <conditionalFormatting sqref="D28:I28">
    <cfRule type="cellIs" dxfId="921" priority="11" operator="lessThanOrEqual">
      <formula>$J$28-3</formula>
    </cfRule>
    <cfRule type="cellIs" dxfId="920" priority="12" operator="greaterThanOrEqual">
      <formula>$J$28+3</formula>
    </cfRule>
  </conditionalFormatting>
  <conditionalFormatting sqref="D29:I29">
    <cfRule type="cellIs" dxfId="919" priority="9" operator="lessThanOrEqual">
      <formula>$J$29-3</formula>
    </cfRule>
    <cfRule type="cellIs" dxfId="918" priority="10" operator="greaterThanOrEqual">
      <formula>$J$29+3</formula>
    </cfRule>
  </conditionalFormatting>
  <conditionalFormatting sqref="D30:I30">
    <cfRule type="cellIs" dxfId="917" priority="7" operator="lessThanOrEqual">
      <formula>$J$30-3</formula>
    </cfRule>
    <cfRule type="cellIs" dxfId="916" priority="8" operator="greaterThanOrEqual">
      <formula>$J$30+3</formula>
    </cfRule>
  </conditionalFormatting>
  <conditionalFormatting sqref="D31:I31">
    <cfRule type="cellIs" dxfId="915" priority="5" operator="lessThanOrEqual">
      <formula>$J$31-3</formula>
    </cfRule>
    <cfRule type="cellIs" dxfId="914" priority="6" operator="greaterThanOrEqual">
      <formula>$J$31+3</formula>
    </cfRule>
  </conditionalFormatting>
  <conditionalFormatting sqref="D18:I18">
    <cfRule type="cellIs" dxfId="913" priority="3" operator="lessThanOrEqual">
      <formula>$J$18-3</formula>
    </cfRule>
    <cfRule type="cellIs" dxfId="912" priority="4" operator="greaterThanOrEqual">
      <formula>$J$18+3</formula>
    </cfRule>
  </conditionalFormatting>
  <conditionalFormatting sqref="D19:I19">
    <cfRule type="cellIs" dxfId="911" priority="1" operator="lessThanOrEqual">
      <formula>$J$19-3</formula>
    </cfRule>
    <cfRule type="cellIs" dxfId="910" priority="2" operator="greaterThanOrEqual">
      <formula>$J$19+3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C3" sqref="C3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8.57031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17</v>
      </c>
    </row>
    <row r="3" spans="1:13" x14ac:dyDescent="0.25">
      <c r="A3" s="10" t="s">
        <v>0</v>
      </c>
      <c r="C3" s="26" t="s">
        <v>50</v>
      </c>
      <c r="G3" s="2" t="s">
        <v>2</v>
      </c>
    </row>
    <row r="4" spans="1:13" x14ac:dyDescent="0.25">
      <c r="A4" s="10"/>
      <c r="C4" s="26" t="s">
        <v>48</v>
      </c>
      <c r="G4" s="2" t="s">
        <v>12</v>
      </c>
    </row>
    <row r="5" spans="1:13" x14ac:dyDescent="0.25">
      <c r="A5" s="10"/>
      <c r="C5" s="26" t="s">
        <v>49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3" x14ac:dyDescent="0.25">
      <c r="A11" s="4">
        <v>1</v>
      </c>
      <c r="B11" s="6"/>
      <c r="C11" s="19" t="s">
        <v>54</v>
      </c>
      <c r="D11" s="4">
        <v>28</v>
      </c>
      <c r="E11" s="4">
        <v>28</v>
      </c>
      <c r="F11" s="4">
        <v>28</v>
      </c>
      <c r="G11" s="4"/>
      <c r="H11" s="4"/>
      <c r="I11" s="4">
        <f t="shared" ref="I11:I33" si="0">AVERAGE(D11:H11)</f>
        <v>28</v>
      </c>
      <c r="J11" s="4">
        <f t="shared" ref="J11:J33" si="1">SUM(D11:H11)</f>
        <v>84</v>
      </c>
      <c r="K11" s="6"/>
      <c r="L11" s="4">
        <f t="shared" ref="L11:L33" si="2">J11-K11</f>
        <v>84</v>
      </c>
      <c r="M11" s="2">
        <v>3</v>
      </c>
    </row>
    <row r="12" spans="1:13" x14ac:dyDescent="0.25">
      <c r="A12" s="4">
        <v>2</v>
      </c>
      <c r="B12" s="6"/>
      <c r="C12" s="36" t="s">
        <v>92</v>
      </c>
      <c r="D12" s="4">
        <v>30</v>
      </c>
      <c r="E12" s="4">
        <v>30</v>
      </c>
      <c r="F12" s="4">
        <v>30</v>
      </c>
      <c r="G12" s="4"/>
      <c r="H12" s="4"/>
      <c r="I12" s="4">
        <f t="shared" si="0"/>
        <v>30</v>
      </c>
      <c r="J12" s="4">
        <f t="shared" si="1"/>
        <v>90</v>
      </c>
      <c r="K12" s="6"/>
      <c r="L12" s="4">
        <f t="shared" si="2"/>
        <v>90</v>
      </c>
      <c r="M12" s="2">
        <v>1</v>
      </c>
    </row>
    <row r="13" spans="1:13" x14ac:dyDescent="0.25">
      <c r="A13" s="4">
        <f t="shared" ref="A13:A33" si="3">A12+1</f>
        <v>3</v>
      </c>
      <c r="B13" s="6"/>
      <c r="C13" s="19" t="s">
        <v>60</v>
      </c>
      <c r="D13" s="4">
        <v>29</v>
      </c>
      <c r="E13" s="4">
        <v>29</v>
      </c>
      <c r="F13" s="4">
        <v>29</v>
      </c>
      <c r="G13" s="4"/>
      <c r="H13" s="4"/>
      <c r="I13" s="4">
        <f t="shared" si="0"/>
        <v>29</v>
      </c>
      <c r="J13" s="4">
        <f t="shared" si="1"/>
        <v>87</v>
      </c>
      <c r="K13" s="6"/>
      <c r="L13" s="4">
        <f t="shared" si="2"/>
        <v>87</v>
      </c>
      <c r="M13" s="2">
        <v>2</v>
      </c>
    </row>
    <row r="14" spans="1:13" ht="14.45" x14ac:dyDescent="0.3">
      <c r="A14" s="4">
        <f t="shared" si="3"/>
        <v>4</v>
      </c>
      <c r="B14" s="6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ht="14.45" x14ac:dyDescent="0.3">
      <c r="A15" s="4">
        <f t="shared" si="3"/>
        <v>5</v>
      </c>
      <c r="B15" s="11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6</v>
      </c>
      <c r="B16" s="11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7</v>
      </c>
      <c r="B17" s="11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8</v>
      </c>
      <c r="B18" s="11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9</v>
      </c>
      <c r="B19" s="11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10</v>
      </c>
      <c r="B20" s="11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x14ac:dyDescent="0.25">
      <c r="A21" s="41" t="s">
        <v>14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2" ht="14.45" x14ac:dyDescent="0.3">
      <c r="A22" s="4">
        <f>A20+1</f>
        <v>11</v>
      </c>
      <c r="B22" s="6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12</v>
      </c>
      <c r="B23" s="6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13</v>
      </c>
      <c r="B24" s="6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14</v>
      </c>
      <c r="B25" s="6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15</v>
      </c>
      <c r="B26" s="6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16</v>
      </c>
      <c r="B27" s="6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17</v>
      </c>
      <c r="B28" s="6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ht="14.45" x14ac:dyDescent="0.3">
      <c r="A29" s="4">
        <f t="shared" si="3"/>
        <v>18</v>
      </c>
      <c r="B29" s="6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6"/>
      <c r="L29" s="4">
        <f t="shared" si="2"/>
        <v>0</v>
      </c>
    </row>
    <row r="30" spans="1:12" ht="14.45" x14ac:dyDescent="0.3">
      <c r="A30" s="4">
        <f t="shared" si="3"/>
        <v>19</v>
      </c>
      <c r="B30" s="6"/>
      <c r="C30" s="6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6"/>
      <c r="L30" s="4">
        <f t="shared" si="2"/>
        <v>0</v>
      </c>
    </row>
    <row r="31" spans="1:12" ht="14.45" x14ac:dyDescent="0.3">
      <c r="A31" s="4">
        <f t="shared" si="3"/>
        <v>20</v>
      </c>
      <c r="B31" s="6"/>
      <c r="C31" s="6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6"/>
      <c r="L31" s="4">
        <f t="shared" si="2"/>
        <v>0</v>
      </c>
    </row>
    <row r="32" spans="1:12" ht="14.45" x14ac:dyDescent="0.3">
      <c r="A32" s="4">
        <f t="shared" si="3"/>
        <v>21</v>
      </c>
      <c r="B32" s="6"/>
      <c r="C32" s="6"/>
      <c r="D32" s="4"/>
      <c r="E32" s="4"/>
      <c r="F32" s="4"/>
      <c r="G32" s="4"/>
      <c r="H32" s="4"/>
      <c r="I32" s="4" t="e">
        <f t="shared" si="0"/>
        <v>#DIV/0!</v>
      </c>
      <c r="J32" s="4">
        <f t="shared" si="1"/>
        <v>0</v>
      </c>
      <c r="K32" s="6"/>
      <c r="L32" s="4">
        <f t="shared" si="2"/>
        <v>0</v>
      </c>
    </row>
    <row r="33" spans="1:12" ht="14.45" x14ac:dyDescent="0.3">
      <c r="A33" s="4">
        <f t="shared" si="3"/>
        <v>22</v>
      </c>
      <c r="B33" s="6"/>
      <c r="C33" s="6"/>
      <c r="D33" s="4"/>
      <c r="E33" s="4"/>
      <c r="F33" s="4"/>
      <c r="G33" s="4"/>
      <c r="H33" s="4"/>
      <c r="I33" s="4" t="e">
        <f t="shared" si="0"/>
        <v>#DIV/0!</v>
      </c>
      <c r="J33" s="4">
        <f t="shared" si="1"/>
        <v>0</v>
      </c>
      <c r="K33" s="6"/>
      <c r="L33" s="4">
        <f t="shared" si="2"/>
        <v>0</v>
      </c>
    </row>
    <row r="34" spans="1:12" ht="14.45" x14ac:dyDescent="0.3">
      <c r="A34" s="7"/>
      <c r="B34" s="8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8"/>
      <c r="C35" s="8"/>
      <c r="D35" s="7"/>
      <c r="E35" s="7"/>
      <c r="F35" s="7"/>
      <c r="G35" s="7"/>
      <c r="H35" s="7"/>
      <c r="I35" s="8"/>
      <c r="J35" s="8"/>
      <c r="K35" s="8"/>
      <c r="L35" s="8"/>
    </row>
    <row r="36" spans="1:12" ht="14.45" x14ac:dyDescent="0.3">
      <c r="A36" s="7"/>
      <c r="B36" s="8"/>
      <c r="C36" s="8"/>
      <c r="D36" s="7"/>
      <c r="E36" s="7"/>
      <c r="F36" s="7"/>
      <c r="G36" s="7"/>
      <c r="H36" s="7"/>
      <c r="I36" s="8"/>
      <c r="J36" s="8"/>
      <c r="K36" s="8"/>
      <c r="L36" s="8"/>
    </row>
    <row r="37" spans="1:12" x14ac:dyDescent="0.25">
      <c r="A37" s="7"/>
      <c r="B37" s="8"/>
      <c r="C37" s="8"/>
      <c r="D37" s="7"/>
      <c r="E37" s="7"/>
      <c r="F37" s="7"/>
      <c r="G37" s="7"/>
      <c r="H37" s="7"/>
      <c r="I37" s="8"/>
      <c r="J37" s="8"/>
      <c r="K37" s="8"/>
      <c r="L37" s="8"/>
    </row>
    <row r="38" spans="1:12" x14ac:dyDescent="0.25">
      <c r="A38" s="7"/>
      <c r="B38" s="8"/>
      <c r="C38" s="8"/>
      <c r="D38" s="7"/>
      <c r="E38" s="7"/>
      <c r="F38" s="7"/>
      <c r="G38" s="7"/>
      <c r="H38" s="7"/>
      <c r="I38" s="8"/>
      <c r="J38" s="8"/>
      <c r="K38" s="8"/>
      <c r="L38" s="8"/>
    </row>
    <row r="39" spans="1:12" x14ac:dyDescent="0.25">
      <c r="A39" s="7"/>
      <c r="B39" s="8"/>
      <c r="C39" s="8"/>
      <c r="D39" s="7"/>
      <c r="E39" s="7"/>
      <c r="F39" s="7"/>
      <c r="G39" s="7"/>
      <c r="H39" s="7"/>
      <c r="I39" s="8"/>
      <c r="J39" s="8"/>
      <c r="K39" s="8"/>
      <c r="L39" s="8"/>
    </row>
  </sheetData>
  <mergeCells count="10">
    <mergeCell ref="K8:K9"/>
    <mergeCell ref="L8:L9"/>
    <mergeCell ref="A10:L10"/>
    <mergeCell ref="A21:L21"/>
    <mergeCell ref="A8:A9"/>
    <mergeCell ref="B8:B9"/>
    <mergeCell ref="C8:C9"/>
    <mergeCell ref="D8:H8"/>
    <mergeCell ref="I8:I9"/>
    <mergeCell ref="J8:J9"/>
  </mergeCells>
  <conditionalFormatting sqref="D11:H11">
    <cfRule type="cellIs" dxfId="559" priority="57" operator="lessThanOrEqual">
      <formula>$I$11-3</formula>
    </cfRule>
    <cfRule type="cellIs" dxfId="558" priority="58" operator="greaterThanOrEqual">
      <formula>$I$11+3</formula>
    </cfRule>
  </conditionalFormatting>
  <conditionalFormatting sqref="D12:H12">
    <cfRule type="cellIs" dxfId="557" priority="55" operator="lessThanOrEqual">
      <formula>$I$12-3</formula>
    </cfRule>
    <cfRule type="cellIs" dxfId="556" priority="56" operator="greaterThanOrEqual">
      <formula>$I$12+3</formula>
    </cfRule>
  </conditionalFormatting>
  <conditionalFormatting sqref="D13:H13">
    <cfRule type="cellIs" dxfId="555" priority="53" operator="lessThanOrEqual">
      <formula>$I$13-3</formula>
    </cfRule>
    <cfRule type="cellIs" dxfId="554" priority="54" operator="greaterThanOrEqual">
      <formula>$I$13+3</formula>
    </cfRule>
  </conditionalFormatting>
  <conditionalFormatting sqref="D14:H14">
    <cfRule type="cellIs" dxfId="553" priority="51" operator="lessThanOrEqual">
      <formula>$I$14-3</formula>
    </cfRule>
    <cfRule type="cellIs" dxfId="552" priority="52" operator="greaterThanOrEqual">
      <formula>$I$14+3</formula>
    </cfRule>
  </conditionalFormatting>
  <conditionalFormatting sqref="D15:H15">
    <cfRule type="cellIs" dxfId="551" priority="49" operator="lessThanOrEqual">
      <formula>$I$15-3</formula>
    </cfRule>
    <cfRule type="cellIs" dxfId="550" priority="50" operator="greaterThanOrEqual">
      <formula>$I$15+3</formula>
    </cfRule>
  </conditionalFormatting>
  <conditionalFormatting sqref="D18:H18">
    <cfRule type="cellIs" dxfId="549" priority="47" operator="lessThanOrEqual">
      <formula>$I$18-3</formula>
    </cfRule>
    <cfRule type="cellIs" dxfId="548" priority="48" operator="greaterThanOrEqual">
      <formula>$I$18+3</formula>
    </cfRule>
  </conditionalFormatting>
  <conditionalFormatting sqref="D19:H19">
    <cfRule type="cellIs" dxfId="547" priority="45" operator="lessThanOrEqual">
      <formula>$I$19-3</formula>
    </cfRule>
    <cfRule type="cellIs" dxfId="546" priority="46" operator="greaterThanOrEqual">
      <formula>$I$19+3</formula>
    </cfRule>
  </conditionalFormatting>
  <conditionalFormatting sqref="D20:H20">
    <cfRule type="cellIs" dxfId="545" priority="43" operator="lessThanOrEqual">
      <formula>$I$20-3</formula>
    </cfRule>
    <cfRule type="cellIs" dxfId="544" priority="44" operator="greaterThanOrEqual">
      <formula>$I$20+3</formula>
    </cfRule>
  </conditionalFormatting>
  <conditionalFormatting sqref="D22:H22">
    <cfRule type="cellIs" dxfId="543" priority="41" operator="lessThanOrEqual">
      <formula>$I$22-3</formula>
    </cfRule>
    <cfRule type="cellIs" dxfId="542" priority="42" operator="greaterThanOrEqual">
      <formula>$I$22+3</formula>
    </cfRule>
  </conditionalFormatting>
  <conditionalFormatting sqref="D23:H23">
    <cfRule type="cellIs" dxfId="541" priority="39" operator="lessThanOrEqual">
      <formula>$I$23-3</formula>
    </cfRule>
    <cfRule type="cellIs" dxfId="540" priority="40" operator="greaterThanOrEqual">
      <formula>$I$23+3</formula>
    </cfRule>
  </conditionalFormatting>
  <conditionalFormatting sqref="D24:H24">
    <cfRule type="cellIs" dxfId="539" priority="37" operator="lessThanOrEqual">
      <formula>$I$24-3</formula>
    </cfRule>
    <cfRule type="cellIs" dxfId="538" priority="38" operator="greaterThanOrEqual">
      <formula>$I$24+3</formula>
    </cfRule>
  </conditionalFormatting>
  <conditionalFormatting sqref="D25:H25">
    <cfRule type="cellIs" dxfId="537" priority="35" operator="lessThanOrEqual">
      <formula>$I$25-3</formula>
    </cfRule>
    <cfRule type="cellIs" dxfId="536" priority="36" operator="greaterThanOrEqual">
      <formula>$I$25+3</formula>
    </cfRule>
  </conditionalFormatting>
  <conditionalFormatting sqref="D26:H26">
    <cfRule type="cellIs" dxfId="535" priority="33" operator="lessThanOrEqual">
      <formula>$I$26-3</formula>
    </cfRule>
    <cfRule type="cellIs" dxfId="534" priority="34" operator="greaterThanOrEqual">
      <formula>$I$26+3</formula>
    </cfRule>
  </conditionalFormatting>
  <conditionalFormatting sqref="D27:H27">
    <cfRule type="cellIs" dxfId="533" priority="31" operator="lessThanOrEqual">
      <formula>$I$27-3</formula>
    </cfRule>
    <cfRule type="cellIs" dxfId="532" priority="32" operator="greaterThanOrEqual">
      <formula>$I$27+3</formula>
    </cfRule>
  </conditionalFormatting>
  <conditionalFormatting sqref="D28:H28">
    <cfRule type="cellIs" dxfId="531" priority="29" operator="lessThanOrEqual">
      <formula>$I$28-3</formula>
    </cfRule>
    <cfRule type="cellIs" dxfId="530" priority="30" operator="greaterThanOrEqual">
      <formula>$I$28+3</formula>
    </cfRule>
  </conditionalFormatting>
  <conditionalFormatting sqref="D29:H29">
    <cfRule type="cellIs" dxfId="529" priority="27" operator="lessThanOrEqual">
      <formula>$I$29-3</formula>
    </cfRule>
    <cfRule type="cellIs" dxfId="528" priority="28" operator="greaterThanOrEqual">
      <formula>$I$29+3</formula>
    </cfRule>
  </conditionalFormatting>
  <conditionalFormatting sqref="D30:H30">
    <cfRule type="cellIs" dxfId="527" priority="25" operator="lessThanOrEqual">
      <formula>$I$30-3</formula>
    </cfRule>
    <cfRule type="cellIs" dxfId="526" priority="26" operator="greaterThanOrEqual">
      <formula>$I$30+3</formula>
    </cfRule>
  </conditionalFormatting>
  <conditionalFormatting sqref="D31:H31">
    <cfRule type="cellIs" dxfId="525" priority="23" operator="lessThanOrEqual">
      <formula>$I$31-3</formula>
    </cfRule>
    <cfRule type="cellIs" dxfId="524" priority="24" operator="greaterThanOrEqual">
      <formula>$I$31+3</formula>
    </cfRule>
  </conditionalFormatting>
  <conditionalFormatting sqref="D32:H32">
    <cfRule type="cellIs" dxfId="523" priority="21" operator="lessThanOrEqual">
      <formula>$I$32-3</formula>
    </cfRule>
    <cfRule type="cellIs" dxfId="522" priority="22" operator="greaterThanOrEqual">
      <formula>$I$32+3</formula>
    </cfRule>
  </conditionalFormatting>
  <conditionalFormatting sqref="D33:H33">
    <cfRule type="cellIs" dxfId="521" priority="19" operator="lessThanOrEqual">
      <formula>$I$33-3</formula>
    </cfRule>
    <cfRule type="cellIs" dxfId="520" priority="20" operator="greaterThanOrEqual">
      <formula>$I$33+3</formula>
    </cfRule>
  </conditionalFormatting>
  <conditionalFormatting sqref="D16:H16">
    <cfRule type="cellIs" dxfId="519" priority="3" operator="lessThanOrEqual">
      <formula>$I$16-3</formula>
    </cfRule>
    <cfRule type="cellIs" dxfId="518" priority="4" operator="greaterThanOrEqual">
      <formula>$I$16+3</formula>
    </cfRule>
  </conditionalFormatting>
  <conditionalFormatting sqref="D17:H17">
    <cfRule type="cellIs" dxfId="517" priority="1" operator="lessThanOrEqual">
      <formula>$I$17-3</formula>
    </cfRule>
    <cfRule type="cellIs" dxfId="516" priority="2" operator="greaterThanOrEqual">
      <formula>$I$17+3</formula>
    </cfRule>
  </conditionalFormatting>
  <pageMargins left="0.70866141732283472" right="0" top="0.74803149606299213" bottom="0.74803149606299213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3" sqref="C3:I5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</cols>
  <sheetData>
    <row r="1" spans="1:12" x14ac:dyDescent="0.25">
      <c r="A1" s="15" t="s">
        <v>32</v>
      </c>
    </row>
    <row r="3" spans="1:12" x14ac:dyDescent="0.25">
      <c r="A3" s="15" t="s">
        <v>0</v>
      </c>
      <c r="C3" s="22" t="s">
        <v>34</v>
      </c>
      <c r="G3" s="2" t="s">
        <v>2</v>
      </c>
    </row>
    <row r="4" spans="1:12" ht="14.45" x14ac:dyDescent="0.3">
      <c r="A4" s="15"/>
      <c r="C4" s="22" t="s">
        <v>35</v>
      </c>
      <c r="G4" s="2" t="s">
        <v>12</v>
      </c>
    </row>
    <row r="5" spans="1:12" ht="14.45" x14ac:dyDescent="0.3">
      <c r="A5" s="15"/>
      <c r="C5" s="22" t="s">
        <v>1</v>
      </c>
      <c r="G5" s="2" t="s">
        <v>36</v>
      </c>
    </row>
    <row r="6" spans="1:12" x14ac:dyDescent="0.25">
      <c r="A6" s="15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14">
        <v>1</v>
      </c>
      <c r="E9" s="14">
        <v>2</v>
      </c>
      <c r="F9" s="14">
        <v>3</v>
      </c>
      <c r="G9" s="14">
        <v>4</v>
      </c>
      <c r="H9" s="14">
        <v>5</v>
      </c>
      <c r="I9" s="37"/>
      <c r="J9" s="37"/>
      <c r="K9" s="37"/>
      <c r="L9" s="37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3">
      <c r="A11" s="4">
        <f>A10+1</f>
        <v>2</v>
      </c>
      <c r="B11" s="4"/>
      <c r="C11" s="12"/>
      <c r="D11" s="4"/>
      <c r="E11" s="4"/>
      <c r="F11" s="4"/>
      <c r="G11" s="4"/>
      <c r="H11" s="4"/>
      <c r="I11" s="4" t="e">
        <f t="shared" ref="I11:I29" si="0">AVERAGE(D11:H11)</f>
        <v>#DIV/0!</v>
      </c>
      <c r="J11" s="4">
        <f t="shared" ref="J11:J29" si="1">SUM(D11:H11)</f>
        <v>0</v>
      </c>
      <c r="K11" s="6"/>
      <c r="L11" s="4">
        <f t="shared" ref="L11:L29" si="2">J11-K11</f>
        <v>0</v>
      </c>
    </row>
    <row r="12" spans="1:12" ht="14.45" x14ac:dyDescent="0.3">
      <c r="A12" s="4">
        <f t="shared" ref="A12:A29" si="3">A11+1</f>
        <v>3</v>
      </c>
      <c r="B12" s="4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6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2" ht="14.45" x14ac:dyDescent="0.3">
      <c r="A15" s="4">
        <f t="shared" si="3"/>
        <v>6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2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>A18+1</f>
        <v>10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11</v>
      </c>
      <c r="B20" s="9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ht="14.45" x14ac:dyDescent="0.3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6"/>
      <c r="L29" s="4">
        <f t="shared" si="2"/>
        <v>0</v>
      </c>
    </row>
    <row r="30" spans="1:12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8"/>
      <c r="L30" s="8"/>
    </row>
    <row r="31" spans="1:12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2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7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7"/>
      <c r="C35" s="8"/>
      <c r="D35" s="7"/>
      <c r="E35" s="7"/>
      <c r="F35" s="7"/>
      <c r="G35" s="7"/>
      <c r="H35" s="7"/>
      <c r="I35" s="8"/>
      <c r="J35" s="8"/>
      <c r="K35" s="8"/>
      <c r="L35" s="8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8:H18">
    <cfRule type="cellIs" dxfId="515" priority="1" operator="lessThanOrEqual">
      <formula>$I$18-3</formula>
    </cfRule>
    <cfRule type="cellIs" dxfId="514" priority="2" operator="greaterThanOrEqual">
      <formula>$I$18+3</formula>
    </cfRule>
  </conditionalFormatting>
  <conditionalFormatting sqref="D10:H10">
    <cfRule type="cellIs" dxfId="513" priority="39" operator="lessThanOrEqual">
      <formula>$I$10-3</formula>
    </cfRule>
    <cfRule type="cellIs" dxfId="512" priority="40" operator="greaterThanOrEqual">
      <formula>$I$10+3</formula>
    </cfRule>
  </conditionalFormatting>
  <conditionalFormatting sqref="D11:H11">
    <cfRule type="cellIs" dxfId="511" priority="37" operator="lessThanOrEqual">
      <formula>$I$11-3</formula>
    </cfRule>
    <cfRule type="cellIs" dxfId="510" priority="38" operator="greaterThanOrEqual">
      <formula>$I$11+3</formula>
    </cfRule>
  </conditionalFormatting>
  <conditionalFormatting sqref="D12:H12">
    <cfRule type="cellIs" dxfId="509" priority="35" operator="lessThanOrEqual">
      <formula>$I$12-3</formula>
    </cfRule>
    <cfRule type="cellIs" dxfId="508" priority="36" operator="greaterThanOrEqual">
      <formula>$I$12+3</formula>
    </cfRule>
  </conditionalFormatting>
  <conditionalFormatting sqref="D13:H13">
    <cfRule type="cellIs" dxfId="507" priority="33" operator="lessThanOrEqual">
      <formula>$I$13-3</formula>
    </cfRule>
    <cfRule type="cellIs" dxfId="506" priority="34" operator="greaterThanOrEqual">
      <formula>$I$13+3</formula>
    </cfRule>
  </conditionalFormatting>
  <conditionalFormatting sqref="D14:H14">
    <cfRule type="cellIs" dxfId="505" priority="31" operator="lessThanOrEqual">
      <formula>$I$14-3</formula>
    </cfRule>
    <cfRule type="cellIs" dxfId="504" priority="32" operator="greaterThanOrEqual">
      <formula>$I$14+3</formula>
    </cfRule>
  </conditionalFormatting>
  <conditionalFormatting sqref="D15:H15">
    <cfRule type="cellIs" dxfId="503" priority="29" operator="lessThanOrEqual">
      <formula>$I$15-3</formula>
    </cfRule>
    <cfRule type="cellIs" dxfId="502" priority="30" operator="greaterThanOrEqual">
      <formula>$I$15+3</formula>
    </cfRule>
  </conditionalFormatting>
  <conditionalFormatting sqref="D16:H16">
    <cfRule type="cellIs" dxfId="501" priority="27" operator="lessThanOrEqual">
      <formula>$I$16-3</formula>
    </cfRule>
    <cfRule type="cellIs" dxfId="500" priority="28" operator="greaterThanOrEqual">
      <formula>$I$16+3</formula>
    </cfRule>
  </conditionalFormatting>
  <conditionalFormatting sqref="D19:H19">
    <cfRule type="cellIs" dxfId="499" priority="25" operator="lessThanOrEqual">
      <formula>$I$19-3</formula>
    </cfRule>
    <cfRule type="cellIs" dxfId="498" priority="26" operator="greaterThanOrEqual">
      <formula>$I$19+3</formula>
    </cfRule>
  </conditionalFormatting>
  <conditionalFormatting sqref="D20:H20">
    <cfRule type="cellIs" dxfId="497" priority="23" operator="lessThanOrEqual">
      <formula>$I$20-3</formula>
    </cfRule>
    <cfRule type="cellIs" dxfId="496" priority="24" operator="greaterThanOrEqual">
      <formula>$I$20+3</formula>
    </cfRule>
  </conditionalFormatting>
  <conditionalFormatting sqref="D21:H21">
    <cfRule type="cellIs" dxfId="495" priority="21" operator="lessThanOrEqual">
      <formula>$I$21-3</formula>
    </cfRule>
    <cfRule type="cellIs" dxfId="494" priority="22" operator="greaterThanOrEqual">
      <formula>$I$21+3</formula>
    </cfRule>
  </conditionalFormatting>
  <conditionalFormatting sqref="D22:H22">
    <cfRule type="cellIs" dxfId="493" priority="19" operator="lessThanOrEqual">
      <formula>$I$22-3</formula>
    </cfRule>
    <cfRule type="cellIs" dxfId="492" priority="20" operator="greaterThanOrEqual">
      <formula>$I$22+3</formula>
    </cfRule>
  </conditionalFormatting>
  <conditionalFormatting sqref="D23:H23">
    <cfRule type="cellIs" dxfId="491" priority="17" operator="lessThanOrEqual">
      <formula>$I$23-3</formula>
    </cfRule>
    <cfRule type="cellIs" dxfId="490" priority="18" operator="greaterThanOrEqual">
      <formula>$I$23+3</formula>
    </cfRule>
  </conditionalFormatting>
  <conditionalFormatting sqref="D24:H24">
    <cfRule type="cellIs" dxfId="489" priority="15" operator="lessThanOrEqual">
      <formula>$I$24-3</formula>
    </cfRule>
    <cfRule type="cellIs" dxfId="488" priority="16" operator="greaterThanOrEqual">
      <formula>$I$24+3</formula>
    </cfRule>
  </conditionalFormatting>
  <conditionalFormatting sqref="D25:H25">
    <cfRule type="cellIs" dxfId="487" priority="13" operator="lessThanOrEqual">
      <formula>$I$25-3</formula>
    </cfRule>
    <cfRule type="cellIs" dxfId="486" priority="14" operator="greaterThanOrEqual">
      <formula>$I$25+3</formula>
    </cfRule>
  </conditionalFormatting>
  <conditionalFormatting sqref="D26:H26">
    <cfRule type="cellIs" dxfId="485" priority="11" operator="lessThanOrEqual">
      <formula>$I$26-3</formula>
    </cfRule>
    <cfRule type="cellIs" dxfId="484" priority="12" operator="greaterThanOrEqual">
      <formula>$I$26+3</formula>
    </cfRule>
  </conditionalFormatting>
  <conditionalFormatting sqref="D27:H27">
    <cfRule type="cellIs" dxfId="483" priority="9" operator="lessThanOrEqual">
      <formula>$I$27-3</formula>
    </cfRule>
    <cfRule type="cellIs" dxfId="482" priority="10" operator="greaterThanOrEqual">
      <formula>$I$27+3</formula>
    </cfRule>
  </conditionalFormatting>
  <conditionalFormatting sqref="D28:H28">
    <cfRule type="cellIs" dxfId="481" priority="7" operator="lessThanOrEqual">
      <formula>$I$28-3</formula>
    </cfRule>
    <cfRule type="cellIs" dxfId="480" priority="8" operator="greaterThanOrEqual">
      <formula>$I$28+3</formula>
    </cfRule>
  </conditionalFormatting>
  <conditionalFormatting sqref="D29:H29">
    <cfRule type="cellIs" dxfId="479" priority="5" operator="lessThanOrEqual">
      <formula>$I$29-3</formula>
    </cfRule>
    <cfRule type="cellIs" dxfId="478" priority="6" operator="greaterThanOrEqual">
      <formula>$I$29+3</formula>
    </cfRule>
  </conditionalFormatting>
  <conditionalFormatting sqref="D17:H17">
    <cfRule type="cellIs" dxfId="477" priority="3" operator="lessThanOrEqual">
      <formula>$I$17-3</formula>
    </cfRule>
    <cfRule type="cellIs" dxfId="476" priority="4" operator="greaterThanOrEqual">
      <formula>$I$17+3</formula>
    </cfRule>
  </conditionalFormatting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L15" sqref="L1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24</v>
      </c>
    </row>
    <row r="3" spans="1:13" x14ac:dyDescent="0.25">
      <c r="A3" s="10" t="s">
        <v>0</v>
      </c>
      <c r="C3" s="26" t="s">
        <v>50</v>
      </c>
      <c r="G3" s="2" t="s">
        <v>2</v>
      </c>
    </row>
    <row r="4" spans="1:13" x14ac:dyDescent="0.25">
      <c r="A4" s="10"/>
      <c r="C4" s="26" t="s">
        <v>48</v>
      </c>
      <c r="G4" s="2" t="s">
        <v>12</v>
      </c>
    </row>
    <row r="5" spans="1:13" x14ac:dyDescent="0.25">
      <c r="A5" s="10"/>
      <c r="C5" s="26" t="s">
        <v>49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4">
        <v>1</v>
      </c>
      <c r="B10" s="4">
        <v>17</v>
      </c>
      <c r="C10" t="s">
        <v>97</v>
      </c>
      <c r="D10" s="4">
        <v>30</v>
      </c>
      <c r="E10" s="4">
        <v>30</v>
      </c>
      <c r="F10" s="4">
        <v>30</v>
      </c>
      <c r="G10" s="4"/>
      <c r="H10" s="4"/>
      <c r="I10" s="4">
        <f>AVERAGE(D10:H10)</f>
        <v>30</v>
      </c>
      <c r="J10" s="4">
        <f>SUM(D10:H10)</f>
        <v>90</v>
      </c>
      <c r="K10" s="4"/>
      <c r="L10" s="4">
        <f>J10-K10</f>
        <v>90</v>
      </c>
      <c r="M10" s="2">
        <v>1</v>
      </c>
    </row>
    <row r="11" spans="1:13" x14ac:dyDescent="0.25">
      <c r="A11" s="4">
        <f>A10+1</f>
        <v>2</v>
      </c>
      <c r="B11" s="4">
        <v>18</v>
      </c>
      <c r="C11" t="s">
        <v>96</v>
      </c>
      <c r="D11" s="4">
        <v>29</v>
      </c>
      <c r="E11" s="4">
        <v>29</v>
      </c>
      <c r="F11" s="4">
        <v>29</v>
      </c>
      <c r="G11" s="4"/>
      <c r="H11" s="4"/>
      <c r="I11" s="4">
        <f t="shared" ref="I11:I29" si="0">AVERAGE(D11:H11)</f>
        <v>29</v>
      </c>
      <c r="J11" s="4">
        <f t="shared" ref="J11:J29" si="1">SUM(D11:H11)</f>
        <v>87</v>
      </c>
      <c r="K11" s="6"/>
      <c r="L11" s="4">
        <f t="shared" ref="L11:L29" si="2">J11-K11</f>
        <v>87</v>
      </c>
      <c r="M11" s="2">
        <v>2</v>
      </c>
    </row>
    <row r="12" spans="1:13" ht="14.45" x14ac:dyDescent="0.3">
      <c r="A12" s="4">
        <f t="shared" ref="A12:A29" si="3">A11+1</f>
        <v>3</v>
      </c>
      <c r="B12" s="9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3" ht="14.45" x14ac:dyDescent="0.3">
      <c r="A13" s="4">
        <f t="shared" si="3"/>
        <v>4</v>
      </c>
      <c r="B13" s="4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3" ht="14.45" x14ac:dyDescent="0.3">
      <c r="A14" s="4">
        <f t="shared" si="3"/>
        <v>5</v>
      </c>
      <c r="B14" s="4"/>
      <c r="C14" s="5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ht="14.45" x14ac:dyDescent="0.3">
      <c r="A15" s="4">
        <f t="shared" si="3"/>
        <v>6</v>
      </c>
      <c r="B15" s="4"/>
      <c r="C15" s="5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10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11</v>
      </c>
      <c r="B20" s="9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ht="14.45" x14ac:dyDescent="0.3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6"/>
      <c r="L29" s="4">
        <f t="shared" si="2"/>
        <v>0</v>
      </c>
    </row>
    <row r="30" spans="1:12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8"/>
      <c r="L30" s="8"/>
    </row>
    <row r="31" spans="1:12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2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7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7"/>
      <c r="C35" s="8"/>
      <c r="D35" s="7"/>
      <c r="E35" s="7"/>
      <c r="F35" s="7"/>
      <c r="G35" s="7"/>
      <c r="H35" s="7"/>
      <c r="I35" s="8"/>
      <c r="J35" s="8"/>
      <c r="K35" s="8"/>
      <c r="L35" s="8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475" priority="39" operator="lessThanOrEqual">
      <formula>$I$10-3</formula>
    </cfRule>
    <cfRule type="cellIs" dxfId="474" priority="40" operator="greaterThanOrEqual">
      <formula>$I$10+3</formula>
    </cfRule>
  </conditionalFormatting>
  <conditionalFormatting sqref="D11:H11">
    <cfRule type="cellIs" dxfId="473" priority="37" operator="lessThanOrEqual">
      <formula>$I$11-3</formula>
    </cfRule>
    <cfRule type="cellIs" dxfId="472" priority="38" operator="greaterThanOrEqual">
      <formula>$I$11+3</formula>
    </cfRule>
  </conditionalFormatting>
  <conditionalFormatting sqref="D12:H12">
    <cfRule type="cellIs" dxfId="471" priority="35" operator="lessThanOrEqual">
      <formula>$I$12-3</formula>
    </cfRule>
    <cfRule type="cellIs" dxfId="470" priority="36" operator="greaterThanOrEqual">
      <formula>$I$12+3</formula>
    </cfRule>
  </conditionalFormatting>
  <conditionalFormatting sqref="D13:H13">
    <cfRule type="cellIs" dxfId="469" priority="33" operator="lessThanOrEqual">
      <formula>$I$13-3</formula>
    </cfRule>
    <cfRule type="cellIs" dxfId="468" priority="34" operator="greaterThanOrEqual">
      <formula>$I$13+3</formula>
    </cfRule>
  </conditionalFormatting>
  <conditionalFormatting sqref="D14:H14">
    <cfRule type="cellIs" dxfId="467" priority="31" operator="lessThanOrEqual">
      <formula>$I$14-3</formula>
    </cfRule>
    <cfRule type="cellIs" dxfId="466" priority="32" operator="greaterThanOrEqual">
      <formula>$I$14+3</formula>
    </cfRule>
  </conditionalFormatting>
  <conditionalFormatting sqref="D15:H15">
    <cfRule type="cellIs" dxfId="465" priority="29" operator="lessThanOrEqual">
      <formula>$I$15-3</formula>
    </cfRule>
    <cfRule type="cellIs" dxfId="464" priority="30" operator="greaterThanOrEqual">
      <formula>$I$15+3</formula>
    </cfRule>
  </conditionalFormatting>
  <conditionalFormatting sqref="D16:H16">
    <cfRule type="cellIs" dxfId="463" priority="27" operator="lessThanOrEqual">
      <formula>$I$16-3</formula>
    </cfRule>
    <cfRule type="cellIs" dxfId="462" priority="28" operator="greaterThanOrEqual">
      <formula>$I$16+3</formula>
    </cfRule>
  </conditionalFormatting>
  <conditionalFormatting sqref="D19:H19">
    <cfRule type="cellIs" dxfId="461" priority="25" operator="lessThanOrEqual">
      <formula>$I$19-3</formula>
    </cfRule>
    <cfRule type="cellIs" dxfId="460" priority="26" operator="greaterThanOrEqual">
      <formula>$I$19+3</formula>
    </cfRule>
  </conditionalFormatting>
  <conditionalFormatting sqref="D20:H20">
    <cfRule type="cellIs" dxfId="459" priority="23" operator="lessThanOrEqual">
      <formula>$I$20-3</formula>
    </cfRule>
    <cfRule type="cellIs" dxfId="458" priority="24" operator="greaterThanOrEqual">
      <formula>$I$20+3</formula>
    </cfRule>
  </conditionalFormatting>
  <conditionalFormatting sqref="D21:H21">
    <cfRule type="cellIs" dxfId="457" priority="21" operator="lessThanOrEqual">
      <formula>$I$21-3</formula>
    </cfRule>
    <cfRule type="cellIs" dxfId="456" priority="22" operator="greaterThanOrEqual">
      <formula>$I$21+3</formula>
    </cfRule>
  </conditionalFormatting>
  <conditionalFormatting sqref="D22:H22">
    <cfRule type="cellIs" dxfId="455" priority="19" operator="lessThanOrEqual">
      <formula>$I$22-3</formula>
    </cfRule>
    <cfRule type="cellIs" dxfId="454" priority="20" operator="greaterThanOrEqual">
      <formula>$I$22+3</formula>
    </cfRule>
  </conditionalFormatting>
  <conditionalFormatting sqref="D23:H23">
    <cfRule type="cellIs" dxfId="453" priority="17" operator="lessThanOrEqual">
      <formula>$I$23-3</formula>
    </cfRule>
    <cfRule type="cellIs" dxfId="452" priority="18" operator="greaterThanOrEqual">
      <formula>$I$23+3</formula>
    </cfRule>
  </conditionalFormatting>
  <conditionalFormatting sqref="D24:H24">
    <cfRule type="cellIs" dxfId="451" priority="15" operator="lessThanOrEqual">
      <formula>$I$24-3</formula>
    </cfRule>
    <cfRule type="cellIs" dxfId="450" priority="16" operator="greaterThanOrEqual">
      <formula>$I$24+3</formula>
    </cfRule>
  </conditionalFormatting>
  <conditionalFormatting sqref="D25:H25">
    <cfRule type="cellIs" dxfId="449" priority="13" operator="lessThanOrEqual">
      <formula>$I$25-3</formula>
    </cfRule>
    <cfRule type="cellIs" dxfId="448" priority="14" operator="greaterThanOrEqual">
      <formula>$I$25+3</formula>
    </cfRule>
  </conditionalFormatting>
  <conditionalFormatting sqref="D26:H26">
    <cfRule type="cellIs" dxfId="447" priority="11" operator="lessThanOrEqual">
      <formula>$I$26-3</formula>
    </cfRule>
    <cfRule type="cellIs" dxfId="446" priority="12" operator="greaterThanOrEqual">
      <formula>$I$26+3</formula>
    </cfRule>
  </conditionalFormatting>
  <conditionalFormatting sqref="D27:H27">
    <cfRule type="cellIs" dxfId="445" priority="9" operator="lessThanOrEqual">
      <formula>$I$27-3</formula>
    </cfRule>
    <cfRule type="cellIs" dxfId="444" priority="10" operator="greaterThanOrEqual">
      <formula>$I$27+3</formula>
    </cfRule>
  </conditionalFormatting>
  <conditionalFormatting sqref="D28:H28">
    <cfRule type="cellIs" dxfId="443" priority="7" operator="lessThanOrEqual">
      <formula>$I$28-3</formula>
    </cfRule>
    <cfRule type="cellIs" dxfId="442" priority="8" operator="greaterThanOrEqual">
      <formula>$I$28+3</formula>
    </cfRule>
  </conditionalFormatting>
  <conditionalFormatting sqref="D29:H29">
    <cfRule type="cellIs" dxfId="441" priority="5" operator="lessThanOrEqual">
      <formula>$I$29-3</formula>
    </cfRule>
    <cfRule type="cellIs" dxfId="440" priority="6" operator="greaterThanOrEqual">
      <formula>$I$29+3</formula>
    </cfRule>
  </conditionalFormatting>
  <conditionalFormatting sqref="D17:H17">
    <cfRule type="cellIs" dxfId="439" priority="3" operator="lessThanOrEqual">
      <formula>$I$17-3</formula>
    </cfRule>
    <cfRule type="cellIs" dxfId="438" priority="4" operator="greaterThanOrEqual">
      <formula>$I$17+3</formula>
    </cfRule>
  </conditionalFormatting>
  <conditionalFormatting sqref="D18:H18">
    <cfRule type="cellIs" dxfId="437" priority="1" operator="lessThanOrEqual">
      <formula>$I$18-3</formula>
    </cfRule>
    <cfRule type="cellIs" dxfId="436" priority="2" operator="greaterThanOrEqual">
      <formula>$I$18+3</formula>
    </cfRule>
  </conditionalFormatting>
  <pageMargins left="0.70866141732283472" right="0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C1" workbookViewId="0">
      <selection activeCell="C3" sqref="C3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9.28515625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28</v>
      </c>
    </row>
    <row r="3" spans="1:13" x14ac:dyDescent="0.25">
      <c r="A3" s="10" t="s">
        <v>0</v>
      </c>
      <c r="C3" s="24" t="s">
        <v>50</v>
      </c>
      <c r="G3" s="2" t="s">
        <v>2</v>
      </c>
    </row>
    <row r="4" spans="1:13" x14ac:dyDescent="0.25">
      <c r="A4" s="10"/>
      <c r="C4" s="24" t="s">
        <v>48</v>
      </c>
      <c r="G4" s="2" t="s">
        <v>12</v>
      </c>
    </row>
    <row r="5" spans="1:13" x14ac:dyDescent="0.25">
      <c r="A5" s="10"/>
      <c r="C5" s="24" t="s">
        <v>51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3" x14ac:dyDescent="0.25">
      <c r="A11" s="4">
        <v>1</v>
      </c>
      <c r="B11" s="4"/>
      <c r="C11" s="19" t="s">
        <v>55</v>
      </c>
      <c r="D11" s="4">
        <v>26</v>
      </c>
      <c r="E11" s="4">
        <v>26</v>
      </c>
      <c r="F11" s="4">
        <v>26</v>
      </c>
      <c r="G11" s="4"/>
      <c r="H11" s="4"/>
      <c r="I11" s="4">
        <f>AVERAGE(D11:H11)</f>
        <v>26</v>
      </c>
      <c r="J11" s="4">
        <f>SUM(D11:H11)</f>
        <v>78</v>
      </c>
      <c r="K11" s="4"/>
      <c r="L11" s="4">
        <f>J11-K11</f>
        <v>78</v>
      </c>
      <c r="M11" s="29"/>
    </row>
    <row r="12" spans="1:13" x14ac:dyDescent="0.2">
      <c r="A12" s="4">
        <f>A11+1</f>
        <v>2</v>
      </c>
      <c r="B12" s="4"/>
      <c r="C12" s="12" t="s">
        <v>70</v>
      </c>
      <c r="D12" s="4">
        <v>28</v>
      </c>
      <c r="E12" s="4">
        <v>27</v>
      </c>
      <c r="F12" s="4">
        <v>28</v>
      </c>
      <c r="G12" s="4"/>
      <c r="H12" s="4"/>
      <c r="I12" s="4">
        <f t="shared" ref="I12:I28" si="0">AVERAGE(D12:H12)</f>
        <v>27.666666666666668</v>
      </c>
      <c r="J12" s="4">
        <f t="shared" ref="J12:J28" si="1">SUM(D12:H12)</f>
        <v>83</v>
      </c>
      <c r="K12" s="6"/>
      <c r="L12" s="4">
        <f t="shared" ref="L12:L28" si="2">J12-K12</f>
        <v>83</v>
      </c>
      <c r="M12" s="29">
        <v>3</v>
      </c>
    </row>
    <row r="13" spans="1:13" x14ac:dyDescent="0.25">
      <c r="A13" s="4">
        <f t="shared" ref="A13:A28" si="3">A12+1</f>
        <v>3</v>
      </c>
      <c r="B13" s="9"/>
      <c r="C13" s="19" t="s">
        <v>71</v>
      </c>
      <c r="D13" s="4">
        <v>25</v>
      </c>
      <c r="E13" s="4">
        <v>25</v>
      </c>
      <c r="F13" s="4">
        <v>25</v>
      </c>
      <c r="G13" s="4"/>
      <c r="H13" s="4"/>
      <c r="I13" s="4">
        <f t="shared" si="0"/>
        <v>25</v>
      </c>
      <c r="J13" s="4">
        <f t="shared" si="1"/>
        <v>75</v>
      </c>
      <c r="K13" s="6"/>
      <c r="L13" s="4">
        <f t="shared" si="2"/>
        <v>75</v>
      </c>
      <c r="M13" s="29"/>
    </row>
    <row r="14" spans="1:13" x14ac:dyDescent="0.25">
      <c r="A14" s="4">
        <f t="shared" si="3"/>
        <v>4</v>
      </c>
      <c r="B14" s="4"/>
      <c r="C14" s="19" t="s">
        <v>59</v>
      </c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  <c r="M14" s="29"/>
    </row>
    <row r="15" spans="1:13" x14ac:dyDescent="0.25">
      <c r="A15" s="4">
        <f t="shared" si="3"/>
        <v>5</v>
      </c>
      <c r="B15" s="4"/>
      <c r="C15" s="19" t="s">
        <v>67</v>
      </c>
      <c r="D15" s="4">
        <v>27</v>
      </c>
      <c r="E15" s="4">
        <v>28</v>
      </c>
      <c r="F15" s="4">
        <v>27</v>
      </c>
      <c r="G15" s="4"/>
      <c r="H15" s="4"/>
      <c r="I15" s="4">
        <f t="shared" si="0"/>
        <v>27.333333333333332</v>
      </c>
      <c r="J15" s="4">
        <f t="shared" si="1"/>
        <v>82</v>
      </c>
      <c r="K15" s="6"/>
      <c r="L15" s="4">
        <f t="shared" si="2"/>
        <v>82</v>
      </c>
      <c r="M15" s="29"/>
    </row>
    <row r="16" spans="1:13" x14ac:dyDescent="0.25">
      <c r="A16" s="4">
        <f t="shared" si="3"/>
        <v>6</v>
      </c>
      <c r="B16" s="4"/>
      <c r="C16" s="19" t="s">
        <v>57</v>
      </c>
      <c r="D16" s="4">
        <v>30</v>
      </c>
      <c r="E16" s="4">
        <v>29</v>
      </c>
      <c r="F16" s="4">
        <v>29</v>
      </c>
      <c r="G16" s="4"/>
      <c r="H16" s="4"/>
      <c r="I16" s="4">
        <f t="shared" si="0"/>
        <v>29.333333333333332</v>
      </c>
      <c r="J16" s="4">
        <f t="shared" si="1"/>
        <v>88</v>
      </c>
      <c r="K16" s="6"/>
      <c r="L16" s="4">
        <f t="shared" si="2"/>
        <v>88</v>
      </c>
      <c r="M16" s="29">
        <v>2</v>
      </c>
    </row>
    <row r="17" spans="1:13" x14ac:dyDescent="0.25">
      <c r="A17" s="4">
        <f t="shared" si="3"/>
        <v>7</v>
      </c>
      <c r="B17" s="9"/>
      <c r="C17" s="19" t="s">
        <v>52</v>
      </c>
      <c r="D17" s="4">
        <v>29</v>
      </c>
      <c r="E17" s="4">
        <v>30</v>
      </c>
      <c r="F17" s="4">
        <v>30</v>
      </c>
      <c r="G17" s="4"/>
      <c r="H17" s="4"/>
      <c r="I17" s="4">
        <f t="shared" si="0"/>
        <v>29.666666666666668</v>
      </c>
      <c r="J17" s="4">
        <f t="shared" si="1"/>
        <v>89</v>
      </c>
      <c r="K17" s="6"/>
      <c r="L17" s="4">
        <f>J17-K17</f>
        <v>89</v>
      </c>
      <c r="M17" s="29">
        <v>1</v>
      </c>
    </row>
    <row r="18" spans="1:13" x14ac:dyDescent="0.25">
      <c r="A18" s="41" t="s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3" ht="30" x14ac:dyDescent="0.25">
      <c r="A19" s="4">
        <v>8</v>
      </c>
      <c r="B19" s="9">
        <v>12</v>
      </c>
      <c r="C19" s="19" t="s">
        <v>65</v>
      </c>
      <c r="D19" s="4">
        <v>29</v>
      </c>
      <c r="E19" s="4">
        <v>28</v>
      </c>
      <c r="F19" s="4">
        <v>29</v>
      </c>
      <c r="G19" s="4"/>
      <c r="H19" s="4"/>
      <c r="I19" s="4">
        <f t="shared" si="0"/>
        <v>28.666666666666668</v>
      </c>
      <c r="J19" s="4">
        <f t="shared" si="1"/>
        <v>86</v>
      </c>
      <c r="K19" s="6"/>
      <c r="L19" s="4">
        <f t="shared" si="2"/>
        <v>86</v>
      </c>
      <c r="M19" s="29">
        <v>2</v>
      </c>
    </row>
    <row r="20" spans="1:13" ht="30" x14ac:dyDescent="0.25">
      <c r="A20" s="4">
        <f t="shared" si="3"/>
        <v>9</v>
      </c>
      <c r="B20" s="9">
        <v>13</v>
      </c>
      <c r="C20" s="19" t="s">
        <v>61</v>
      </c>
      <c r="D20" s="4">
        <v>30</v>
      </c>
      <c r="E20" s="4">
        <v>29</v>
      </c>
      <c r="F20" s="4">
        <v>30</v>
      </c>
      <c r="G20" s="4"/>
      <c r="H20" s="4"/>
      <c r="I20" s="4">
        <f t="shared" si="0"/>
        <v>29.666666666666668</v>
      </c>
      <c r="J20" s="4">
        <f t="shared" si="1"/>
        <v>89</v>
      </c>
      <c r="K20" s="6"/>
      <c r="L20" s="4">
        <f t="shared" si="2"/>
        <v>89</v>
      </c>
      <c r="M20" s="29">
        <v>1</v>
      </c>
    </row>
    <row r="21" spans="1:13" ht="14.45" x14ac:dyDescent="0.3">
      <c r="A21" s="4">
        <f t="shared" si="3"/>
        <v>10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3" ht="14.45" x14ac:dyDescent="0.3">
      <c r="A22" s="4">
        <f t="shared" si="3"/>
        <v>11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3" ht="14.45" x14ac:dyDescent="0.3">
      <c r="A23" s="4">
        <f t="shared" si="3"/>
        <v>12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3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3" ht="14.45" x14ac:dyDescent="0.3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3" ht="14.45" x14ac:dyDescent="0.3">
      <c r="A29" s="7"/>
      <c r="B29" s="7"/>
      <c r="C29" s="8"/>
      <c r="D29" s="7"/>
      <c r="E29" s="7"/>
      <c r="F29" s="7"/>
      <c r="G29" s="7"/>
      <c r="H29" s="7"/>
      <c r="I29" s="8"/>
      <c r="J29" s="8"/>
      <c r="K29" s="8"/>
      <c r="L29" s="8"/>
    </row>
    <row r="30" spans="1:13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8"/>
      <c r="L30" s="8"/>
    </row>
    <row r="31" spans="1:13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7"/>
      <c r="C34" s="8"/>
      <c r="D34" s="7"/>
      <c r="E34" s="7"/>
      <c r="F34" s="7"/>
      <c r="G34" s="7"/>
      <c r="H34" s="7"/>
      <c r="I34" s="8"/>
      <c r="J34" s="8"/>
      <c r="K34" s="8"/>
      <c r="L34" s="8"/>
    </row>
  </sheetData>
  <mergeCells count="10">
    <mergeCell ref="K8:K9"/>
    <mergeCell ref="L8:L9"/>
    <mergeCell ref="A10:L10"/>
    <mergeCell ref="A18:L18"/>
    <mergeCell ref="A8:A9"/>
    <mergeCell ref="B8:B9"/>
    <mergeCell ref="C8:C9"/>
    <mergeCell ref="D8:H8"/>
    <mergeCell ref="I8:I9"/>
    <mergeCell ref="J8:J9"/>
  </mergeCells>
  <conditionalFormatting sqref="D11:H11">
    <cfRule type="cellIs" dxfId="435" priority="39" operator="lessThanOrEqual">
      <formula>$I$11-3</formula>
    </cfRule>
    <cfRule type="cellIs" dxfId="434" priority="40" operator="greaterThanOrEqual">
      <formula>$I$11+3</formula>
    </cfRule>
  </conditionalFormatting>
  <conditionalFormatting sqref="D12:H12">
    <cfRule type="cellIs" dxfId="433" priority="37" operator="lessThanOrEqual">
      <formula>$I$12-3</formula>
    </cfRule>
    <cfRule type="cellIs" dxfId="432" priority="38" operator="greaterThanOrEqual">
      <formula>$I$12+3</formula>
    </cfRule>
  </conditionalFormatting>
  <conditionalFormatting sqref="D13:H13">
    <cfRule type="cellIs" dxfId="431" priority="35" operator="lessThanOrEqual">
      <formula>$I$13-3</formula>
    </cfRule>
    <cfRule type="cellIs" dxfId="430" priority="36" operator="greaterThanOrEqual">
      <formula>$I$13+3</formula>
    </cfRule>
  </conditionalFormatting>
  <conditionalFormatting sqref="D14:H14">
    <cfRule type="cellIs" dxfId="429" priority="33" operator="lessThanOrEqual">
      <formula>$I$14-3</formula>
    </cfRule>
    <cfRule type="cellIs" dxfId="428" priority="34" operator="greaterThanOrEqual">
      <formula>$I$14+3</formula>
    </cfRule>
  </conditionalFormatting>
  <conditionalFormatting sqref="D15:H15">
    <cfRule type="cellIs" dxfId="427" priority="31" operator="lessThanOrEqual">
      <formula>$I$15-3</formula>
    </cfRule>
    <cfRule type="cellIs" dxfId="426" priority="32" operator="greaterThanOrEqual">
      <formula>$I$15+3</formula>
    </cfRule>
  </conditionalFormatting>
  <conditionalFormatting sqref="D16:H16">
    <cfRule type="cellIs" dxfId="425" priority="29" operator="lessThanOrEqual">
      <formula>$I$16-3</formula>
    </cfRule>
    <cfRule type="cellIs" dxfId="424" priority="30" operator="greaterThanOrEqual">
      <formula>$I$16+3</formula>
    </cfRule>
  </conditionalFormatting>
  <conditionalFormatting sqref="D17:H17">
    <cfRule type="cellIs" dxfId="423" priority="27" operator="lessThanOrEqual">
      <formula>$I$17-3</formula>
    </cfRule>
    <cfRule type="cellIs" dxfId="422" priority="28" operator="greaterThanOrEqual">
      <formula>$I$17+3</formula>
    </cfRule>
  </conditionalFormatting>
  <conditionalFormatting sqref="D19:H19">
    <cfRule type="cellIs" dxfId="421" priority="25" operator="lessThanOrEqual">
      <formula>$I$19-3</formula>
    </cfRule>
    <cfRule type="cellIs" dxfId="420" priority="26" operator="greaterThanOrEqual">
      <formula>$I$19+3</formula>
    </cfRule>
  </conditionalFormatting>
  <conditionalFormatting sqref="D20:H20">
    <cfRule type="cellIs" dxfId="419" priority="23" operator="lessThanOrEqual">
      <formula>$I$20-3</formula>
    </cfRule>
    <cfRule type="cellIs" dxfId="418" priority="24" operator="greaterThanOrEqual">
      <formula>$I$20+3</formula>
    </cfRule>
  </conditionalFormatting>
  <conditionalFormatting sqref="D21:H21">
    <cfRule type="cellIs" dxfId="417" priority="21" operator="lessThanOrEqual">
      <formula>$I$21-3</formula>
    </cfRule>
    <cfRule type="cellIs" dxfId="416" priority="22" operator="greaterThanOrEqual">
      <formula>$I$21+3</formula>
    </cfRule>
  </conditionalFormatting>
  <conditionalFormatting sqref="D22:H22">
    <cfRule type="cellIs" dxfId="415" priority="17" operator="lessThanOrEqual">
      <formula>$I$22-3</formula>
    </cfRule>
    <cfRule type="cellIs" dxfId="414" priority="18" operator="greaterThanOrEqual">
      <formula>$I$22+3</formula>
    </cfRule>
  </conditionalFormatting>
  <conditionalFormatting sqref="D23:H23">
    <cfRule type="cellIs" dxfId="413" priority="15" operator="lessThanOrEqual">
      <formula>$I$23-3</formula>
    </cfRule>
    <cfRule type="cellIs" dxfId="412" priority="16" operator="greaterThanOrEqual">
      <formula>$I$23+3</formula>
    </cfRule>
  </conditionalFormatting>
  <conditionalFormatting sqref="D24:H24">
    <cfRule type="cellIs" dxfId="411" priority="13" operator="lessThanOrEqual">
      <formula>$I$24-3</formula>
    </cfRule>
    <cfRule type="cellIs" dxfId="410" priority="14" operator="greaterThanOrEqual">
      <formula>$I$24+3</formula>
    </cfRule>
  </conditionalFormatting>
  <conditionalFormatting sqref="D25:H25">
    <cfRule type="cellIs" dxfId="409" priority="11" operator="lessThanOrEqual">
      <formula>$I$25-3</formula>
    </cfRule>
    <cfRule type="cellIs" dxfId="408" priority="12" operator="greaterThanOrEqual">
      <formula>$I$25+3</formula>
    </cfRule>
  </conditionalFormatting>
  <conditionalFormatting sqref="D26:H26">
    <cfRule type="cellIs" dxfId="407" priority="9" operator="lessThanOrEqual">
      <formula>$I$26-3</formula>
    </cfRule>
    <cfRule type="cellIs" dxfId="406" priority="10" operator="greaterThanOrEqual">
      <formula>$I$26+3</formula>
    </cfRule>
  </conditionalFormatting>
  <conditionalFormatting sqref="D27:H27">
    <cfRule type="cellIs" dxfId="405" priority="7" operator="lessThanOrEqual">
      <formula>$I$27-3</formula>
    </cfRule>
    <cfRule type="cellIs" dxfId="404" priority="8" operator="greaterThanOrEqual">
      <formula>$I$27+3</formula>
    </cfRule>
  </conditionalFormatting>
  <conditionalFormatting sqref="D28:H28">
    <cfRule type="cellIs" dxfId="403" priority="5" operator="lessThanOrEqual">
      <formula>$I$28-3</formula>
    </cfRule>
    <cfRule type="cellIs" dxfId="402" priority="6" operator="greaterThanOrEqual">
      <formula>$I$28+3</formula>
    </cfRule>
  </conditionalFormatting>
  <pageMargins left="0.70866141732283472" right="0.11811023622047245" top="0.74803149606299213" bottom="0.74803149606299213" header="0.31496062992125984" footer="0.31496062992125984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C1" workbookViewId="0">
      <selection activeCell="C3" sqref="C3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20</v>
      </c>
    </row>
    <row r="3" spans="1:13" x14ac:dyDescent="0.25">
      <c r="A3" s="10" t="s">
        <v>0</v>
      </c>
      <c r="C3" s="24" t="s">
        <v>50</v>
      </c>
      <c r="G3" s="2" t="s">
        <v>72</v>
      </c>
    </row>
    <row r="4" spans="1:13" x14ac:dyDescent="0.25">
      <c r="A4" s="10"/>
      <c r="C4" s="24" t="s">
        <v>48</v>
      </c>
      <c r="G4" s="2" t="s">
        <v>12</v>
      </c>
    </row>
    <row r="5" spans="1:13" x14ac:dyDescent="0.25">
      <c r="A5" s="10"/>
      <c r="C5" s="24" t="s">
        <v>51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3" x14ac:dyDescent="0.25">
      <c r="A11" s="4">
        <v>1</v>
      </c>
      <c r="B11" s="4">
        <v>1</v>
      </c>
      <c r="C11" s="19" t="s">
        <v>52</v>
      </c>
      <c r="D11" s="4">
        <v>27</v>
      </c>
      <c r="E11" s="4">
        <v>27</v>
      </c>
      <c r="F11" s="4">
        <v>28</v>
      </c>
      <c r="G11" s="4">
        <v>27</v>
      </c>
      <c r="H11" s="4"/>
      <c r="I11" s="4">
        <f>AVERAGE(D11:H11)</f>
        <v>27.25</v>
      </c>
      <c r="J11" s="4">
        <f>SUM(D11:H11)</f>
        <v>109</v>
      </c>
      <c r="K11" s="4"/>
      <c r="L11" s="4">
        <f>J11-K11</f>
        <v>109</v>
      </c>
      <c r="M11" s="29">
        <v>4</v>
      </c>
    </row>
    <row r="12" spans="1:13" x14ac:dyDescent="0.25">
      <c r="A12" s="4">
        <f>A11+1</f>
        <v>2</v>
      </c>
      <c r="B12" s="4">
        <v>2</v>
      </c>
      <c r="C12" s="19" t="s">
        <v>53</v>
      </c>
      <c r="D12" s="4">
        <v>29</v>
      </c>
      <c r="E12" s="4">
        <v>30</v>
      </c>
      <c r="F12" s="4">
        <v>30</v>
      </c>
      <c r="G12" s="4">
        <v>29</v>
      </c>
      <c r="H12" s="4"/>
      <c r="I12" s="4">
        <f t="shared" ref="I12:I27" si="0">AVERAGE(D12:H12)</f>
        <v>29.5</v>
      </c>
      <c r="J12" s="4">
        <f t="shared" ref="J12:J27" si="1">SUM(D12:H12)</f>
        <v>118</v>
      </c>
      <c r="K12" s="6"/>
      <c r="L12" s="4">
        <f t="shared" ref="L12:L27" si="2">J12-K12</f>
        <v>118</v>
      </c>
      <c r="M12" s="29">
        <v>2</v>
      </c>
    </row>
    <row r="13" spans="1:13" x14ac:dyDescent="0.25">
      <c r="A13" s="4">
        <f t="shared" ref="A13:A27" si="3">A12+1</f>
        <v>3</v>
      </c>
      <c r="B13" s="9">
        <v>3</v>
      </c>
      <c r="C13" s="19" t="s">
        <v>30</v>
      </c>
      <c r="D13" s="4">
        <v>30</v>
      </c>
      <c r="E13" s="4">
        <v>29</v>
      </c>
      <c r="F13" s="4">
        <v>29</v>
      </c>
      <c r="G13" s="4">
        <v>30</v>
      </c>
      <c r="H13" s="4"/>
      <c r="I13" s="4">
        <f t="shared" si="0"/>
        <v>29.5</v>
      </c>
      <c r="J13" s="4">
        <f t="shared" si="1"/>
        <v>118</v>
      </c>
      <c r="K13" s="6"/>
      <c r="L13" s="4">
        <f t="shared" si="2"/>
        <v>118</v>
      </c>
      <c r="M13" s="29">
        <v>1</v>
      </c>
    </row>
    <row r="14" spans="1:13" ht="30" x14ac:dyDescent="0.25">
      <c r="A14" s="4">
        <f t="shared" si="3"/>
        <v>4</v>
      </c>
      <c r="B14" s="4">
        <v>4</v>
      </c>
      <c r="C14" s="19" t="s">
        <v>61</v>
      </c>
      <c r="D14" s="4">
        <v>28</v>
      </c>
      <c r="E14" s="4">
        <v>28</v>
      </c>
      <c r="F14" s="4">
        <v>27</v>
      </c>
      <c r="G14" s="4">
        <v>28</v>
      </c>
      <c r="H14" s="4"/>
      <c r="I14" s="4">
        <f t="shared" si="0"/>
        <v>27.75</v>
      </c>
      <c r="J14" s="4">
        <f t="shared" si="1"/>
        <v>111</v>
      </c>
      <c r="K14" s="6"/>
      <c r="L14" s="4">
        <f t="shared" si="2"/>
        <v>111</v>
      </c>
      <c r="M14" s="2">
        <v>3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x14ac:dyDescent="0.25">
      <c r="A16" s="41" t="s">
        <v>14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2" ht="14.45" x14ac:dyDescent="0.3">
      <c r="A17" s="4">
        <v>6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7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8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9</v>
      </c>
      <c r="B20" s="4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 t="shared" si="3"/>
        <v>10</v>
      </c>
      <c r="B21" s="4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11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12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7"/>
      <c r="B28" s="7"/>
      <c r="C28" s="8"/>
      <c r="D28" s="7"/>
      <c r="E28" s="7"/>
      <c r="F28" s="7"/>
      <c r="G28" s="7"/>
      <c r="H28" s="7"/>
      <c r="I28" s="8"/>
      <c r="J28" s="8"/>
      <c r="K28" s="8"/>
      <c r="L28" s="8"/>
    </row>
    <row r="29" spans="1:12" ht="14.45" x14ac:dyDescent="0.3">
      <c r="A29" s="7"/>
      <c r="B29" s="7"/>
      <c r="C29" s="8"/>
      <c r="D29" s="7"/>
      <c r="E29" s="7"/>
      <c r="F29" s="7"/>
      <c r="G29" s="7"/>
      <c r="H29" s="7"/>
      <c r="I29" s="8"/>
      <c r="J29" s="8"/>
      <c r="K29" s="8"/>
      <c r="L29" s="8"/>
    </row>
    <row r="30" spans="1:12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8"/>
      <c r="L30" s="8"/>
    </row>
    <row r="31" spans="1:12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2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</sheetData>
  <mergeCells count="10">
    <mergeCell ref="K8:K9"/>
    <mergeCell ref="L8:L9"/>
    <mergeCell ref="A10:L10"/>
    <mergeCell ref="A16:L16"/>
    <mergeCell ref="A8:A9"/>
    <mergeCell ref="B8:B9"/>
    <mergeCell ref="C8:C9"/>
    <mergeCell ref="D8:H8"/>
    <mergeCell ref="I8:I9"/>
    <mergeCell ref="J8:J9"/>
  </mergeCells>
  <conditionalFormatting sqref="D11:H11">
    <cfRule type="cellIs" dxfId="401" priority="39" operator="lessThanOrEqual">
      <formula>$I$11-3</formula>
    </cfRule>
    <cfRule type="cellIs" dxfId="400" priority="40" operator="greaterThanOrEqual">
      <formula>$I$11+3</formula>
    </cfRule>
  </conditionalFormatting>
  <conditionalFormatting sqref="D12:H12">
    <cfRule type="cellIs" dxfId="399" priority="37" operator="lessThanOrEqual">
      <formula>$I$12-3</formula>
    </cfRule>
    <cfRule type="cellIs" dxfId="398" priority="38" operator="greaterThanOrEqual">
      <formula>$I$12+3</formula>
    </cfRule>
  </conditionalFormatting>
  <conditionalFormatting sqref="D13:H13">
    <cfRule type="cellIs" dxfId="397" priority="35" operator="lessThanOrEqual">
      <formula>$I$13-3</formula>
    </cfRule>
    <cfRule type="cellIs" dxfId="396" priority="36" operator="greaterThanOrEqual">
      <formula>$I$13+3</formula>
    </cfRule>
  </conditionalFormatting>
  <conditionalFormatting sqref="D14:H14">
    <cfRule type="cellIs" dxfId="395" priority="33" operator="lessThanOrEqual">
      <formula>$I$14-3</formula>
    </cfRule>
    <cfRule type="cellIs" dxfId="394" priority="34" operator="greaterThanOrEqual">
      <formula>$I$14+3</formula>
    </cfRule>
  </conditionalFormatting>
  <conditionalFormatting sqref="D15:H15">
    <cfRule type="cellIs" dxfId="393" priority="31" operator="lessThanOrEqual">
      <formula>$I$15-3</formula>
    </cfRule>
    <cfRule type="cellIs" dxfId="392" priority="32" operator="greaterThanOrEqual">
      <formula>$I$15+3</formula>
    </cfRule>
  </conditionalFormatting>
  <conditionalFormatting sqref="D17:H17">
    <cfRule type="cellIs" dxfId="391" priority="25" operator="lessThanOrEqual">
      <formula>$I$17-3</formula>
    </cfRule>
    <cfRule type="cellIs" dxfId="390" priority="26" operator="greaterThanOrEqual">
      <formula>$I$17+3</formula>
    </cfRule>
  </conditionalFormatting>
  <conditionalFormatting sqref="D18:H18">
    <cfRule type="cellIs" dxfId="389" priority="23" operator="lessThanOrEqual">
      <formula>$I$18-3</formula>
    </cfRule>
    <cfRule type="cellIs" dxfId="388" priority="24" operator="greaterThanOrEqual">
      <formula>$I$18+3</formula>
    </cfRule>
  </conditionalFormatting>
  <conditionalFormatting sqref="D19:H19">
    <cfRule type="cellIs" dxfId="387" priority="21" operator="lessThanOrEqual">
      <formula>$I$19-3</formula>
    </cfRule>
    <cfRule type="cellIs" dxfId="386" priority="22" operator="greaterThanOrEqual">
      <formula>$I$19+3</formula>
    </cfRule>
  </conditionalFormatting>
  <conditionalFormatting sqref="D20:H20">
    <cfRule type="cellIs" dxfId="385" priority="19" operator="lessThanOrEqual">
      <formula>$I$20-3</formula>
    </cfRule>
    <cfRule type="cellIs" dxfId="384" priority="20" operator="greaterThanOrEqual">
      <formula>$I$20+3</formula>
    </cfRule>
  </conditionalFormatting>
  <conditionalFormatting sqref="D21:H21">
    <cfRule type="cellIs" dxfId="383" priority="17" operator="lessThanOrEqual">
      <formula>$I$21-3</formula>
    </cfRule>
    <cfRule type="cellIs" dxfId="382" priority="18" operator="greaterThanOrEqual">
      <formula>$I$21+3</formula>
    </cfRule>
  </conditionalFormatting>
  <conditionalFormatting sqref="D22:H22">
    <cfRule type="cellIs" dxfId="381" priority="15" operator="lessThanOrEqual">
      <formula>$I$22-3</formula>
    </cfRule>
    <cfRule type="cellIs" dxfId="380" priority="16" operator="greaterThanOrEqual">
      <formula>$I$22+3</formula>
    </cfRule>
  </conditionalFormatting>
  <conditionalFormatting sqref="D23:H23">
    <cfRule type="cellIs" dxfId="379" priority="13" operator="lessThanOrEqual">
      <formula>$I$23-3</formula>
    </cfRule>
    <cfRule type="cellIs" dxfId="378" priority="14" operator="greaterThanOrEqual">
      <formula>$I$23+3</formula>
    </cfRule>
  </conditionalFormatting>
  <conditionalFormatting sqref="D24:H24">
    <cfRule type="cellIs" dxfId="377" priority="11" operator="lessThanOrEqual">
      <formula>$I$24-3</formula>
    </cfRule>
    <cfRule type="cellIs" dxfId="376" priority="12" operator="greaterThanOrEqual">
      <formula>$I$24+3</formula>
    </cfRule>
  </conditionalFormatting>
  <conditionalFormatting sqref="D25:H25">
    <cfRule type="cellIs" dxfId="375" priority="9" operator="lessThanOrEqual">
      <formula>$I$25-3</formula>
    </cfRule>
    <cfRule type="cellIs" dxfId="374" priority="10" operator="greaterThanOrEqual">
      <formula>$I$25+3</formula>
    </cfRule>
  </conditionalFormatting>
  <conditionalFormatting sqref="D26:H26">
    <cfRule type="cellIs" dxfId="373" priority="7" operator="lessThanOrEqual">
      <formula>$I$26-3</formula>
    </cfRule>
    <cfRule type="cellIs" dxfId="372" priority="8" operator="greaterThanOrEqual">
      <formula>$I$26+3</formula>
    </cfRule>
  </conditionalFormatting>
  <conditionalFormatting sqref="D27:H27">
    <cfRule type="cellIs" dxfId="371" priority="5" operator="lessThanOrEqual">
      <formula>$I$27-3</formula>
    </cfRule>
    <cfRule type="cellIs" dxfId="370" priority="6" operator="greaterThanOrEqual">
      <formula>$I$27+3</formula>
    </cfRule>
  </conditionalFormatting>
  <pageMargins left="0.70866141732283472" right="0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F1" sqref="F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3" x14ac:dyDescent="0.25">
      <c r="A1" s="22" t="s">
        <v>40</v>
      </c>
    </row>
    <row r="3" spans="1:13" x14ac:dyDescent="0.25">
      <c r="A3" s="22" t="s">
        <v>0</v>
      </c>
      <c r="C3" s="22" t="s">
        <v>34</v>
      </c>
      <c r="G3" s="2" t="s">
        <v>2</v>
      </c>
    </row>
    <row r="4" spans="1:13" ht="14.45" x14ac:dyDescent="0.3">
      <c r="A4" s="22"/>
      <c r="C4" s="22" t="s">
        <v>35</v>
      </c>
      <c r="G4" s="2" t="s">
        <v>12</v>
      </c>
    </row>
    <row r="5" spans="1:13" ht="14.45" x14ac:dyDescent="0.3">
      <c r="A5" s="22"/>
      <c r="C5" s="22" t="s">
        <v>1</v>
      </c>
      <c r="G5" s="2" t="s">
        <v>36</v>
      </c>
    </row>
    <row r="6" spans="1:13" x14ac:dyDescent="0.25">
      <c r="A6" s="22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3" x14ac:dyDescent="0.25">
      <c r="A9" s="37"/>
      <c r="B9" s="37"/>
      <c r="C9" s="37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37"/>
      <c r="K9" s="37"/>
      <c r="L9" s="37"/>
      <c r="M9" s="37"/>
    </row>
    <row r="10" spans="1:13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3" ht="14.45" x14ac:dyDescent="0.3">
      <c r="A11" s="4">
        <v>1</v>
      </c>
      <c r="B11" s="4"/>
      <c r="C11" s="5"/>
      <c r="D11" s="4"/>
      <c r="E11" s="4"/>
      <c r="F11" s="4"/>
      <c r="G11" s="4"/>
      <c r="H11" s="4"/>
      <c r="I11" s="4"/>
      <c r="J11" s="4" t="e">
        <f>AVERAGE(D11:H11)</f>
        <v>#DIV/0!</v>
      </c>
      <c r="K11" s="4">
        <f>SUM(D11:H11)</f>
        <v>0</v>
      </c>
      <c r="L11" s="4"/>
      <c r="M11" s="4">
        <f>K11-L11</f>
        <v>0</v>
      </c>
    </row>
    <row r="12" spans="1:13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/>
      <c r="J12" s="4" t="e">
        <f t="shared" ref="J12:J53" si="0">AVERAGE(D12:H12)</f>
        <v>#DIV/0!</v>
      </c>
      <c r="K12" s="4">
        <f t="shared" ref="K12:K37" si="1">SUM(D12:H12)</f>
        <v>0</v>
      </c>
      <c r="L12" s="6"/>
      <c r="M12" s="4">
        <f t="shared" ref="M12:M37" si="2">K12-L12</f>
        <v>0</v>
      </c>
    </row>
    <row r="13" spans="1:13" ht="14.45" x14ac:dyDescent="0.3">
      <c r="A13" s="4">
        <f t="shared" ref="A13:A37" si="3">A12+1</f>
        <v>3</v>
      </c>
      <c r="B13" s="9"/>
      <c r="C13" s="5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x14ac:dyDescent="0.25">
      <c r="A19" s="42" t="s">
        <v>14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</row>
    <row r="20" spans="1:13" ht="14.45" x14ac:dyDescent="0.3">
      <c r="A20" s="4">
        <f>A18+1</f>
        <v>9</v>
      </c>
      <c r="B20" s="9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 t="shared" si="3"/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>A21+1</f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x14ac:dyDescent="0.25">
      <c r="A27" s="41" t="s">
        <v>31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3" ht="14.45" x14ac:dyDescent="0.3">
      <c r="A28" s="4">
        <f>A26+1</f>
        <v>16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17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4">
        <f t="shared" si="3"/>
        <v>18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3" ht="14.45" x14ac:dyDescent="0.3">
      <c r="A31" s="4">
        <f t="shared" si="3"/>
        <v>19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3" ht="14.45" x14ac:dyDescent="0.3">
      <c r="A32" s="4">
        <f t="shared" si="3"/>
        <v>20</v>
      </c>
      <c r="B32" s="4"/>
      <c r="C32" s="6"/>
      <c r="D32" s="4"/>
      <c r="E32" s="4"/>
      <c r="F32" s="4"/>
      <c r="G32" s="4"/>
      <c r="H32" s="4"/>
      <c r="I32" s="4"/>
      <c r="J32" s="4" t="e">
        <f t="shared" si="0"/>
        <v>#DIV/0!</v>
      </c>
      <c r="K32" s="4">
        <f t="shared" si="1"/>
        <v>0</v>
      </c>
      <c r="L32" s="6"/>
      <c r="M32" s="4">
        <f t="shared" si="2"/>
        <v>0</v>
      </c>
    </row>
    <row r="33" spans="1:13" ht="14.45" x14ac:dyDescent="0.3">
      <c r="A33" s="4">
        <f t="shared" si="3"/>
        <v>21</v>
      </c>
      <c r="B33" s="4"/>
      <c r="C33" s="6"/>
      <c r="D33" s="4"/>
      <c r="E33" s="4"/>
      <c r="F33" s="4"/>
      <c r="G33" s="4"/>
      <c r="H33" s="4"/>
      <c r="I33" s="4"/>
      <c r="J33" s="4" t="e">
        <f t="shared" si="0"/>
        <v>#DIV/0!</v>
      </c>
      <c r="K33" s="4">
        <f t="shared" si="1"/>
        <v>0</v>
      </c>
      <c r="L33" s="6"/>
      <c r="M33" s="4">
        <f t="shared" si="2"/>
        <v>0</v>
      </c>
    </row>
    <row r="34" spans="1:13" ht="14.45" x14ac:dyDescent="0.3">
      <c r="A34" s="4">
        <f t="shared" si="3"/>
        <v>22</v>
      </c>
      <c r="B34" s="4"/>
      <c r="C34" s="6"/>
      <c r="D34" s="4"/>
      <c r="E34" s="4"/>
      <c r="F34" s="4"/>
      <c r="G34" s="4"/>
      <c r="H34" s="4"/>
      <c r="I34" s="4"/>
      <c r="J34" s="4" t="e">
        <f t="shared" si="0"/>
        <v>#DIV/0!</v>
      </c>
      <c r="K34" s="4">
        <f t="shared" si="1"/>
        <v>0</v>
      </c>
      <c r="L34" s="6"/>
      <c r="M34" s="4">
        <f t="shared" si="2"/>
        <v>0</v>
      </c>
    </row>
    <row r="35" spans="1:13" ht="14.45" x14ac:dyDescent="0.3">
      <c r="A35" s="4">
        <f t="shared" si="3"/>
        <v>23</v>
      </c>
      <c r="B35" s="4"/>
      <c r="C35" s="6"/>
      <c r="D35" s="4"/>
      <c r="E35" s="4"/>
      <c r="F35" s="4"/>
      <c r="G35" s="4"/>
      <c r="H35" s="4"/>
      <c r="I35" s="4"/>
      <c r="J35" s="4" t="e">
        <f t="shared" si="0"/>
        <v>#DIV/0!</v>
      </c>
      <c r="K35" s="4">
        <f t="shared" si="1"/>
        <v>0</v>
      </c>
      <c r="L35" s="6"/>
      <c r="M35" s="4">
        <f t="shared" si="2"/>
        <v>0</v>
      </c>
    </row>
    <row r="36" spans="1:13" ht="14.45" x14ac:dyDescent="0.3">
      <c r="A36" s="4">
        <f t="shared" si="3"/>
        <v>24</v>
      </c>
      <c r="B36" s="4"/>
      <c r="C36" s="6"/>
      <c r="D36" s="4"/>
      <c r="E36" s="4"/>
      <c r="F36" s="4"/>
      <c r="G36" s="4"/>
      <c r="H36" s="4"/>
      <c r="I36" s="4"/>
      <c r="J36" s="4" t="e">
        <f t="shared" si="0"/>
        <v>#DIV/0!</v>
      </c>
      <c r="K36" s="4">
        <f t="shared" si="1"/>
        <v>0</v>
      </c>
      <c r="L36" s="6"/>
      <c r="M36" s="4">
        <f t="shared" si="2"/>
        <v>0</v>
      </c>
    </row>
    <row r="37" spans="1:13" x14ac:dyDescent="0.25">
      <c r="A37" s="4">
        <f t="shared" si="3"/>
        <v>25</v>
      </c>
      <c r="B37" s="4"/>
      <c r="C37" s="6"/>
      <c r="D37" s="4"/>
      <c r="E37" s="4"/>
      <c r="F37" s="4"/>
      <c r="G37" s="4"/>
      <c r="H37" s="4"/>
      <c r="I37" s="4"/>
      <c r="J37" s="4" t="e">
        <f t="shared" si="0"/>
        <v>#DIV/0!</v>
      </c>
      <c r="K37" s="4">
        <f t="shared" si="1"/>
        <v>0</v>
      </c>
      <c r="L37" s="6"/>
      <c r="M37" s="4">
        <f t="shared" si="2"/>
        <v>0</v>
      </c>
    </row>
    <row r="38" spans="1:13" x14ac:dyDescent="0.25">
      <c r="A38" s="49" t="s">
        <v>39</v>
      </c>
      <c r="B38" s="49"/>
      <c r="C38" s="8"/>
      <c r="D38" s="7"/>
      <c r="E38" s="7"/>
      <c r="F38" s="7"/>
      <c r="G38" s="7"/>
      <c r="H38" s="7"/>
      <c r="I38" s="7"/>
      <c r="J38" s="8"/>
      <c r="K38" s="8"/>
      <c r="L38" s="8"/>
      <c r="M38" s="8"/>
    </row>
    <row r="39" spans="1:13" x14ac:dyDescent="0.25">
      <c r="A39" s="4">
        <v>26</v>
      </c>
      <c r="B39" s="4"/>
      <c r="C39" s="6"/>
      <c r="D39" s="4"/>
      <c r="E39" s="4"/>
      <c r="F39" s="4"/>
      <c r="G39" s="4"/>
      <c r="H39" s="4"/>
      <c r="I39" s="4"/>
      <c r="J39" s="4" t="e">
        <f t="shared" si="0"/>
        <v>#DIV/0!</v>
      </c>
      <c r="K39" s="6"/>
      <c r="L39" s="6"/>
      <c r="M39" s="6"/>
    </row>
    <row r="40" spans="1:13" x14ac:dyDescent="0.25">
      <c r="A40" s="4">
        <v>27</v>
      </c>
      <c r="B40" s="4"/>
      <c r="C40" s="6"/>
      <c r="D40" s="4"/>
      <c r="E40" s="4"/>
      <c r="F40" s="4"/>
      <c r="G40" s="4"/>
      <c r="H40" s="4"/>
      <c r="I40" s="4"/>
      <c r="J40" s="4" t="e">
        <f t="shared" si="0"/>
        <v>#DIV/0!</v>
      </c>
      <c r="K40" s="6"/>
      <c r="L40" s="6"/>
      <c r="M40" s="6"/>
    </row>
    <row r="41" spans="1:13" x14ac:dyDescent="0.25">
      <c r="A41" s="4">
        <v>28</v>
      </c>
      <c r="B41" s="4"/>
      <c r="C41" s="6"/>
      <c r="D41" s="4"/>
      <c r="E41" s="4"/>
      <c r="F41" s="4"/>
      <c r="G41" s="4"/>
      <c r="H41" s="4"/>
      <c r="I41" s="4"/>
      <c r="J41" s="4" t="e">
        <f t="shared" si="0"/>
        <v>#DIV/0!</v>
      </c>
      <c r="K41" s="6"/>
      <c r="L41" s="6"/>
      <c r="M41" s="6"/>
    </row>
    <row r="42" spans="1:13" x14ac:dyDescent="0.25">
      <c r="A42" s="25">
        <v>29</v>
      </c>
      <c r="B42" s="25"/>
      <c r="C42" s="25"/>
      <c r="D42" s="25"/>
      <c r="E42" s="25"/>
      <c r="F42" s="25"/>
      <c r="G42" s="25"/>
      <c r="H42" s="25"/>
      <c r="I42" s="25"/>
      <c r="J42" s="4" t="e">
        <f t="shared" si="0"/>
        <v>#DIV/0!</v>
      </c>
      <c r="K42" s="25"/>
      <c r="L42" s="25"/>
      <c r="M42" s="25"/>
    </row>
    <row r="43" spans="1:13" x14ac:dyDescent="0.25">
      <c r="A43" s="25">
        <v>30</v>
      </c>
      <c r="B43" s="25"/>
      <c r="C43" s="25"/>
      <c r="D43" s="25"/>
      <c r="E43" s="25"/>
      <c r="F43" s="25"/>
      <c r="G43" s="25"/>
      <c r="H43" s="25"/>
      <c r="I43" s="25"/>
      <c r="J43" s="4" t="e">
        <f t="shared" si="0"/>
        <v>#DIV/0!</v>
      </c>
      <c r="K43" s="25"/>
      <c r="L43" s="25"/>
      <c r="M43" s="25"/>
    </row>
    <row r="44" spans="1:13" x14ac:dyDescent="0.25">
      <c r="A44" s="25">
        <v>31</v>
      </c>
      <c r="B44" s="25"/>
      <c r="C44" s="25"/>
      <c r="D44" s="25"/>
      <c r="E44" s="25"/>
      <c r="F44" s="25"/>
      <c r="G44" s="25"/>
      <c r="H44" s="25"/>
      <c r="I44" s="25"/>
      <c r="J44" s="4" t="e">
        <f t="shared" si="0"/>
        <v>#DIV/0!</v>
      </c>
      <c r="K44" s="25"/>
      <c r="L44" s="25"/>
      <c r="M44" s="25"/>
    </row>
    <row r="45" spans="1:13" x14ac:dyDescent="0.25">
      <c r="A45" s="25">
        <v>32</v>
      </c>
      <c r="B45" s="25"/>
      <c r="C45" s="25"/>
      <c r="D45" s="25"/>
      <c r="E45" s="25"/>
      <c r="F45" s="25"/>
      <c r="G45" s="25"/>
      <c r="H45" s="25"/>
      <c r="I45" s="25"/>
      <c r="J45" s="4" t="e">
        <f t="shared" si="0"/>
        <v>#DIV/0!</v>
      </c>
      <c r="K45" s="25"/>
      <c r="L45" s="25"/>
      <c r="M45" s="25"/>
    </row>
    <row r="46" spans="1:13" x14ac:dyDescent="0.25">
      <c r="A46" s="25">
        <v>33</v>
      </c>
      <c r="B46" s="25"/>
      <c r="C46" s="25"/>
      <c r="D46" s="25"/>
      <c r="E46" s="25"/>
      <c r="F46" s="25"/>
      <c r="G46" s="25"/>
      <c r="H46" s="25"/>
      <c r="I46" s="25"/>
      <c r="J46" s="4" t="e">
        <f t="shared" si="0"/>
        <v>#DIV/0!</v>
      </c>
      <c r="K46" s="25"/>
      <c r="L46" s="25"/>
      <c r="M46" s="25"/>
    </row>
    <row r="47" spans="1:13" x14ac:dyDescent="0.25">
      <c r="A47" s="25">
        <v>34</v>
      </c>
      <c r="B47" s="25"/>
      <c r="C47" s="25"/>
      <c r="D47" s="25"/>
      <c r="E47" s="25"/>
      <c r="F47" s="25"/>
      <c r="G47" s="25"/>
      <c r="H47" s="25"/>
      <c r="I47" s="25"/>
      <c r="J47" s="4" t="e">
        <f t="shared" si="0"/>
        <v>#DIV/0!</v>
      </c>
      <c r="K47" s="25"/>
      <c r="L47" s="25"/>
      <c r="M47" s="25"/>
    </row>
    <row r="48" spans="1:13" x14ac:dyDescent="0.25">
      <c r="A48" s="25">
        <v>35</v>
      </c>
      <c r="B48" s="25"/>
      <c r="C48" s="25"/>
      <c r="D48" s="25"/>
      <c r="E48" s="25"/>
      <c r="F48" s="25"/>
      <c r="G48" s="25"/>
      <c r="H48" s="25"/>
      <c r="I48" s="25"/>
      <c r="J48" s="4" t="e">
        <f t="shared" si="0"/>
        <v>#DIV/0!</v>
      </c>
      <c r="K48" s="25"/>
      <c r="L48" s="25"/>
      <c r="M48" s="25"/>
    </row>
    <row r="49" spans="1:13" x14ac:dyDescent="0.25">
      <c r="A49" s="25">
        <v>36</v>
      </c>
      <c r="B49" s="25"/>
      <c r="C49" s="25"/>
      <c r="D49" s="25"/>
      <c r="E49" s="25"/>
      <c r="F49" s="25"/>
      <c r="G49" s="25"/>
      <c r="H49" s="25"/>
      <c r="I49" s="25"/>
      <c r="J49" s="4" t="e">
        <f t="shared" si="0"/>
        <v>#DIV/0!</v>
      </c>
      <c r="K49" s="25"/>
      <c r="L49" s="25"/>
      <c r="M49" s="25"/>
    </row>
    <row r="50" spans="1:13" x14ac:dyDescent="0.25">
      <c r="A50" s="25">
        <v>37</v>
      </c>
      <c r="B50" s="25"/>
      <c r="C50" s="25"/>
      <c r="D50" s="25"/>
      <c r="E50" s="25"/>
      <c r="F50" s="25"/>
      <c r="G50" s="25"/>
      <c r="H50" s="25"/>
      <c r="I50" s="25"/>
      <c r="J50" s="4" t="e">
        <f t="shared" si="0"/>
        <v>#DIV/0!</v>
      </c>
      <c r="K50" s="25"/>
      <c r="L50" s="25"/>
      <c r="M50" s="25"/>
    </row>
    <row r="51" spans="1:13" x14ac:dyDescent="0.25">
      <c r="A51" s="25">
        <v>38</v>
      </c>
      <c r="B51" s="25"/>
      <c r="C51" s="25"/>
      <c r="D51" s="25"/>
      <c r="E51" s="25"/>
      <c r="F51" s="25"/>
      <c r="G51" s="25"/>
      <c r="H51" s="25"/>
      <c r="I51" s="25"/>
      <c r="J51" s="4" t="e">
        <f t="shared" si="0"/>
        <v>#DIV/0!</v>
      </c>
      <c r="K51" s="25"/>
      <c r="L51" s="25"/>
      <c r="M51" s="25"/>
    </row>
    <row r="52" spans="1:13" x14ac:dyDescent="0.25">
      <c r="A52" s="25">
        <v>39</v>
      </c>
      <c r="B52" s="25"/>
      <c r="C52" s="25"/>
      <c r="D52" s="25"/>
      <c r="E52" s="25"/>
      <c r="F52" s="25"/>
      <c r="G52" s="25"/>
      <c r="H52" s="25"/>
      <c r="I52" s="25"/>
      <c r="J52" s="4" t="e">
        <f t="shared" si="0"/>
        <v>#DIV/0!</v>
      </c>
      <c r="K52" s="25"/>
      <c r="L52" s="25"/>
      <c r="M52" s="25"/>
    </row>
    <row r="53" spans="1:13" x14ac:dyDescent="0.25">
      <c r="A53" s="25">
        <v>40</v>
      </c>
      <c r="B53" s="25"/>
      <c r="C53" s="25"/>
      <c r="D53" s="25"/>
      <c r="E53" s="25"/>
      <c r="F53" s="25"/>
      <c r="G53" s="25"/>
      <c r="H53" s="25"/>
      <c r="I53" s="25"/>
      <c r="J53" s="4" t="e">
        <f t="shared" si="0"/>
        <v>#DIV/0!</v>
      </c>
      <c r="K53" s="25"/>
      <c r="L53" s="25"/>
      <c r="M53" s="25"/>
    </row>
  </sheetData>
  <mergeCells count="12">
    <mergeCell ref="L8:L9"/>
    <mergeCell ref="M8:M9"/>
    <mergeCell ref="A10:M10"/>
    <mergeCell ref="A19:M19"/>
    <mergeCell ref="A27:M27"/>
    <mergeCell ref="J8:J9"/>
    <mergeCell ref="K8:K9"/>
    <mergeCell ref="A38:B38"/>
    <mergeCell ref="A8:A9"/>
    <mergeCell ref="B8:B9"/>
    <mergeCell ref="C8:C9"/>
    <mergeCell ref="D8:H8"/>
  </mergeCells>
  <conditionalFormatting sqref="D11:I11">
    <cfRule type="cellIs" dxfId="369" priority="49" operator="lessThanOrEqual">
      <formula>$J$11-3</formula>
    </cfRule>
    <cfRule type="cellIs" dxfId="368" priority="50" operator="greaterThanOrEqual">
      <formula>$J$11+3</formula>
    </cfRule>
  </conditionalFormatting>
  <conditionalFormatting sqref="D12:I12">
    <cfRule type="cellIs" dxfId="367" priority="47" operator="lessThanOrEqual">
      <formula>$J$12-3</formula>
    </cfRule>
    <cfRule type="cellIs" dxfId="366" priority="48" operator="greaterThanOrEqual">
      <formula>$J$12+3</formula>
    </cfRule>
  </conditionalFormatting>
  <conditionalFormatting sqref="D13:I13">
    <cfRule type="cellIs" dxfId="365" priority="45" operator="lessThanOrEqual">
      <formula>$J$13-3</formula>
    </cfRule>
    <cfRule type="cellIs" dxfId="364" priority="46" operator="greaterThanOrEqual">
      <formula>$J$13+3</formula>
    </cfRule>
  </conditionalFormatting>
  <conditionalFormatting sqref="D14:I14">
    <cfRule type="cellIs" dxfId="363" priority="43" operator="lessThanOrEqual">
      <formula>$J$14-3</formula>
    </cfRule>
    <cfRule type="cellIs" dxfId="362" priority="44" operator="greaterThanOrEqual">
      <formula>$J$14+3</formula>
    </cfRule>
  </conditionalFormatting>
  <conditionalFormatting sqref="D15:I15">
    <cfRule type="cellIs" dxfId="361" priority="41" operator="lessThanOrEqual">
      <formula>$J$15-3</formula>
    </cfRule>
    <cfRule type="cellIs" dxfId="360" priority="42" operator="greaterThanOrEqual">
      <formula>$J$15+3</formula>
    </cfRule>
  </conditionalFormatting>
  <conditionalFormatting sqref="D16:I16">
    <cfRule type="cellIs" dxfId="359" priority="39" operator="lessThanOrEqual">
      <formula>$J$16-3</formula>
    </cfRule>
    <cfRule type="cellIs" dxfId="358" priority="40" operator="greaterThanOrEqual">
      <formula>$J$16+3</formula>
    </cfRule>
  </conditionalFormatting>
  <conditionalFormatting sqref="D17:I17">
    <cfRule type="cellIs" dxfId="357" priority="37" operator="lessThanOrEqual">
      <formula>$J$17-3</formula>
    </cfRule>
    <cfRule type="cellIs" dxfId="356" priority="38" operator="greaterThanOrEqual">
      <formula>$J$17+3</formula>
    </cfRule>
  </conditionalFormatting>
  <conditionalFormatting sqref="D21:I21">
    <cfRule type="cellIs" dxfId="355" priority="35" operator="lessThanOrEqual">
      <formula>$J$21-3</formula>
    </cfRule>
    <cfRule type="cellIs" dxfId="354" priority="36" operator="greaterThanOrEqual">
      <formula>$J$21+3</formula>
    </cfRule>
  </conditionalFormatting>
  <conditionalFormatting sqref="D22:I22">
    <cfRule type="cellIs" dxfId="353" priority="33" operator="lessThanOrEqual">
      <formula>$J$22-3</formula>
    </cfRule>
    <cfRule type="cellIs" dxfId="352" priority="34" operator="greaterThanOrEqual">
      <formula>$J$22+3</formula>
    </cfRule>
  </conditionalFormatting>
  <conditionalFormatting sqref="D23:I23">
    <cfRule type="cellIs" dxfId="351" priority="31" operator="lessThanOrEqual">
      <formula>$J$23-3</formula>
    </cfRule>
    <cfRule type="cellIs" dxfId="350" priority="32" operator="greaterThanOrEqual">
      <formula>$J$23+3</formula>
    </cfRule>
  </conditionalFormatting>
  <conditionalFormatting sqref="D24:I24">
    <cfRule type="cellIs" dxfId="349" priority="29" operator="lessThanOrEqual">
      <formula>$J$24-3</formula>
    </cfRule>
    <cfRule type="cellIs" dxfId="348" priority="30" operator="greaterThanOrEqual">
      <formula>$J$24+3</formula>
    </cfRule>
  </conditionalFormatting>
  <conditionalFormatting sqref="D25:I25">
    <cfRule type="cellIs" dxfId="347" priority="27" operator="lessThanOrEqual">
      <formula>$J$25-3</formula>
    </cfRule>
    <cfRule type="cellIs" dxfId="346" priority="28" operator="greaterThanOrEqual">
      <formula>$J$25+3</formula>
    </cfRule>
  </conditionalFormatting>
  <conditionalFormatting sqref="D26:I26">
    <cfRule type="cellIs" dxfId="345" priority="25" operator="lessThanOrEqual">
      <formula>$J$26-3</formula>
    </cfRule>
    <cfRule type="cellIs" dxfId="344" priority="26" operator="greaterThanOrEqual">
      <formula>$J$26+3</formula>
    </cfRule>
  </conditionalFormatting>
  <conditionalFormatting sqref="D28:I28">
    <cfRule type="cellIs" dxfId="343" priority="23" operator="lessThanOrEqual">
      <formula>$J$28-3</formula>
    </cfRule>
    <cfRule type="cellIs" dxfId="342" priority="24" operator="greaterThanOrEqual">
      <formula>$J$28+3</formula>
    </cfRule>
  </conditionalFormatting>
  <conditionalFormatting sqref="D29:I29">
    <cfRule type="cellIs" dxfId="341" priority="21" operator="lessThanOrEqual">
      <formula>$J$29-3</formula>
    </cfRule>
    <cfRule type="cellIs" dxfId="340" priority="22" operator="greaterThanOrEqual">
      <formula>$J$29+3</formula>
    </cfRule>
  </conditionalFormatting>
  <conditionalFormatting sqref="D30:I30">
    <cfRule type="cellIs" dxfId="339" priority="19" operator="lessThanOrEqual">
      <formula>$J$30-3</formula>
    </cfRule>
    <cfRule type="cellIs" dxfId="338" priority="20" operator="greaterThanOrEqual">
      <formula>$J$30+3</formula>
    </cfRule>
  </conditionalFormatting>
  <conditionalFormatting sqref="D31:I31">
    <cfRule type="cellIs" dxfId="337" priority="17" operator="lessThanOrEqual">
      <formula>$J$31-3</formula>
    </cfRule>
    <cfRule type="cellIs" dxfId="336" priority="18" operator="greaterThanOrEqual">
      <formula>$J$31+3</formula>
    </cfRule>
  </conditionalFormatting>
  <conditionalFormatting sqref="D32:I32">
    <cfRule type="cellIs" dxfId="335" priority="15" operator="lessThanOrEqual">
      <formula>$J$32-3</formula>
    </cfRule>
    <cfRule type="cellIs" dxfId="334" priority="16" operator="greaterThanOrEqual">
      <formula>$J$32+3</formula>
    </cfRule>
  </conditionalFormatting>
  <conditionalFormatting sqref="D33:I33">
    <cfRule type="cellIs" dxfId="333" priority="13" operator="lessThanOrEqual">
      <formula>$J$33-3</formula>
    </cfRule>
    <cfRule type="cellIs" dxfId="332" priority="14" operator="greaterThanOrEqual">
      <formula>$J$33+3</formula>
    </cfRule>
  </conditionalFormatting>
  <conditionalFormatting sqref="D34:I34">
    <cfRule type="cellIs" dxfId="331" priority="11" operator="lessThanOrEqual">
      <formula>$J$34-3</formula>
    </cfRule>
    <cfRule type="cellIs" dxfId="330" priority="12" operator="greaterThanOrEqual">
      <formula>$J$34+3</formula>
    </cfRule>
  </conditionalFormatting>
  <conditionalFormatting sqref="D35:I35">
    <cfRule type="cellIs" dxfId="329" priority="9" operator="lessThanOrEqual">
      <formula>$J$35-3</formula>
    </cfRule>
    <cfRule type="cellIs" dxfId="328" priority="10" operator="greaterThanOrEqual">
      <formula>$J$35+3</formula>
    </cfRule>
  </conditionalFormatting>
  <conditionalFormatting sqref="D36:I36">
    <cfRule type="cellIs" dxfId="327" priority="7" operator="lessThanOrEqual">
      <formula>$J$36-3</formula>
    </cfRule>
    <cfRule type="cellIs" dxfId="326" priority="8" operator="greaterThanOrEqual">
      <formula>$J$36+3</formula>
    </cfRule>
  </conditionalFormatting>
  <conditionalFormatting sqref="D37:I37">
    <cfRule type="cellIs" dxfId="325" priority="5" operator="lessThanOrEqual">
      <formula>$J$37-3</formula>
    </cfRule>
    <cfRule type="cellIs" dxfId="324" priority="6" operator="greaterThanOrEqual">
      <formula>$J$37+3</formula>
    </cfRule>
  </conditionalFormatting>
  <conditionalFormatting sqref="D18 F18:I18">
    <cfRule type="cellIs" dxfId="323" priority="3" operator="lessThanOrEqual">
      <formula>$J$18-3</formula>
    </cfRule>
    <cfRule type="cellIs" dxfId="322" priority="4" operator="greaterThanOrEqual">
      <formula>$J$18+3</formula>
    </cfRule>
  </conditionalFormatting>
  <conditionalFormatting sqref="D20:I20">
    <cfRule type="cellIs" dxfId="321" priority="1" operator="lessThanOrEqual">
      <formula>$J$20-3</formula>
    </cfRule>
    <cfRule type="cellIs" dxfId="320" priority="2" operator="greaterThanOrEqual">
      <formula>$J$20+3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R9" sqref="R9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41</v>
      </c>
    </row>
    <row r="3" spans="1:14" x14ac:dyDescent="0.25">
      <c r="A3" s="10" t="s">
        <v>0</v>
      </c>
      <c r="C3" s="26" t="s">
        <v>50</v>
      </c>
      <c r="G3" s="2" t="s">
        <v>2</v>
      </c>
    </row>
    <row r="4" spans="1:14" x14ac:dyDescent="0.25">
      <c r="A4" s="10"/>
      <c r="C4" s="26" t="s">
        <v>48</v>
      </c>
      <c r="G4" s="2" t="s">
        <v>12</v>
      </c>
    </row>
    <row r="5" spans="1:14" x14ac:dyDescent="0.25">
      <c r="A5" s="10"/>
      <c r="C5" s="26" t="s">
        <v>51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/>
      <c r="J9" s="37"/>
      <c r="K9" s="37"/>
      <c r="L9" s="37"/>
      <c r="M9" s="37"/>
    </row>
    <row r="10" spans="1:14" x14ac:dyDescent="0.25">
      <c r="A10" s="4">
        <v>1</v>
      </c>
      <c r="B10" s="4">
        <v>13</v>
      </c>
      <c r="C10" s="19" t="s">
        <v>93</v>
      </c>
      <c r="D10" s="4">
        <v>29</v>
      </c>
      <c r="E10" s="4">
        <v>30</v>
      </c>
      <c r="F10" s="4">
        <v>29</v>
      </c>
      <c r="G10" s="4"/>
      <c r="H10" s="4"/>
      <c r="I10" s="4"/>
      <c r="J10" s="4">
        <f>AVERAGE(D10:H10)</f>
        <v>29.333333333333332</v>
      </c>
      <c r="K10" s="4">
        <f>SUM(D10:H10)</f>
        <v>88</v>
      </c>
      <c r="L10" s="4"/>
      <c r="M10" s="4">
        <f>K10-L10</f>
        <v>88</v>
      </c>
      <c r="N10" s="2">
        <v>2</v>
      </c>
    </row>
    <row r="11" spans="1:14" ht="30" x14ac:dyDescent="0.25">
      <c r="A11" s="4">
        <f>A10+1</f>
        <v>2</v>
      </c>
      <c r="B11" s="4">
        <v>14</v>
      </c>
      <c r="C11" s="19" t="s">
        <v>82</v>
      </c>
      <c r="D11" s="4">
        <v>30</v>
      </c>
      <c r="E11" s="4">
        <v>29</v>
      </c>
      <c r="F11" s="4">
        <v>30</v>
      </c>
      <c r="G11" s="4"/>
      <c r="H11" s="4"/>
      <c r="I11" s="4"/>
      <c r="J11" s="4">
        <f t="shared" ref="J11:J29" si="0">AVERAGE(D11:H11)</f>
        <v>29.666666666666668</v>
      </c>
      <c r="K11" s="4">
        <f t="shared" ref="K11:K29" si="1">SUM(D11:H11)</f>
        <v>89</v>
      </c>
      <c r="L11" s="6"/>
      <c r="M11" s="4">
        <f t="shared" ref="M11:M29" si="2">K11-L11</f>
        <v>89</v>
      </c>
      <c r="N11" s="2">
        <v>1</v>
      </c>
    </row>
    <row r="12" spans="1:14" ht="14.45" x14ac:dyDescent="0.3">
      <c r="A12" s="4">
        <f t="shared" ref="A12:A29" si="3">A11+1</f>
        <v>3</v>
      </c>
      <c r="B12" s="4"/>
      <c r="C12" s="5"/>
      <c r="D12" s="4"/>
      <c r="E12" s="4"/>
      <c r="F12" s="4"/>
      <c r="G12" s="4"/>
      <c r="H12" s="4"/>
      <c r="I12" s="4"/>
      <c r="J12" s="4" t="e">
        <f t="shared" si="0"/>
        <v>#DIV/0!</v>
      </c>
      <c r="K12" s="4">
        <f t="shared" si="1"/>
        <v>0</v>
      </c>
      <c r="L12" s="6"/>
      <c r="M12" s="4">
        <f t="shared" si="2"/>
        <v>0</v>
      </c>
    </row>
    <row r="13" spans="1:14" ht="14.45" x14ac:dyDescent="0.3">
      <c r="A13" s="4">
        <f t="shared" si="3"/>
        <v>4</v>
      </c>
      <c r="B13" s="4"/>
      <c r="C13" s="6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</row>
    <row r="14" spans="1:14" ht="14.45" x14ac:dyDescent="0.3">
      <c r="A14" s="4">
        <f t="shared" si="3"/>
        <v>5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6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>A18+1</f>
        <v>10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ht="14.45" x14ac:dyDescent="0.3">
      <c r="A20" s="4">
        <f t="shared" si="3"/>
        <v>11</v>
      </c>
      <c r="B20" s="9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ht="14.45" x14ac:dyDescent="0.3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3" ht="14.45" x14ac:dyDescent="0.3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7"/>
      <c r="B30" s="7"/>
      <c r="C30" s="8"/>
      <c r="D30" s="7"/>
      <c r="E30" s="7"/>
      <c r="F30" s="7"/>
      <c r="G30" s="7"/>
      <c r="H30" s="7"/>
      <c r="I30" s="7"/>
      <c r="J30" s="8"/>
      <c r="K30" s="8"/>
      <c r="L30" s="8"/>
      <c r="M30" s="8"/>
    </row>
    <row r="31" spans="1:13" ht="14.45" x14ac:dyDescent="0.3">
      <c r="A31" s="7"/>
      <c r="B31" s="7"/>
      <c r="C31" s="8"/>
      <c r="D31" s="7"/>
      <c r="E31" s="7"/>
      <c r="F31" s="7"/>
      <c r="G31" s="7"/>
      <c r="H31" s="7"/>
      <c r="I31" s="7"/>
      <c r="J31" s="8"/>
      <c r="K31" s="8"/>
      <c r="L31" s="8"/>
      <c r="M31" s="8"/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</sheetData>
  <mergeCells count="8">
    <mergeCell ref="L8:L9"/>
    <mergeCell ref="M8:M9"/>
    <mergeCell ref="A8:A9"/>
    <mergeCell ref="B8:B9"/>
    <mergeCell ref="C8:C9"/>
    <mergeCell ref="D8:H8"/>
    <mergeCell ref="J8:J9"/>
    <mergeCell ref="K8:K9"/>
  </mergeCells>
  <conditionalFormatting sqref="D10:I10">
    <cfRule type="cellIs" dxfId="319" priority="39" operator="lessThanOrEqual">
      <formula>$J$10-3</formula>
    </cfRule>
    <cfRule type="cellIs" dxfId="318" priority="40" operator="greaterThanOrEqual">
      <formula>$J$10+3</formula>
    </cfRule>
  </conditionalFormatting>
  <conditionalFormatting sqref="D11:I11">
    <cfRule type="cellIs" dxfId="317" priority="37" operator="lessThanOrEqual">
      <formula>$J$11-3</formula>
    </cfRule>
    <cfRule type="cellIs" dxfId="316" priority="38" operator="greaterThanOrEqual">
      <formula>$J$11+3</formula>
    </cfRule>
  </conditionalFormatting>
  <conditionalFormatting sqref="D12:I12">
    <cfRule type="cellIs" dxfId="315" priority="35" operator="lessThanOrEqual">
      <formula>$J$12-3</formula>
    </cfRule>
    <cfRule type="cellIs" dxfId="314" priority="36" operator="greaterThanOrEqual">
      <formula>$J$12+3</formula>
    </cfRule>
  </conditionalFormatting>
  <conditionalFormatting sqref="D13:I13">
    <cfRule type="cellIs" dxfId="313" priority="33" operator="lessThanOrEqual">
      <formula>$J$13-3</formula>
    </cfRule>
    <cfRule type="cellIs" dxfId="312" priority="34" operator="greaterThanOrEqual">
      <formula>$J$13+3</formula>
    </cfRule>
  </conditionalFormatting>
  <conditionalFormatting sqref="D14:I14">
    <cfRule type="cellIs" dxfId="311" priority="31" operator="lessThanOrEqual">
      <formula>$J$14-3</formula>
    </cfRule>
    <cfRule type="cellIs" dxfId="310" priority="32" operator="greaterThanOrEqual">
      <formula>$J$14+3</formula>
    </cfRule>
  </conditionalFormatting>
  <conditionalFormatting sqref="D15:I15">
    <cfRule type="cellIs" dxfId="309" priority="29" operator="lessThanOrEqual">
      <formula>$J$15-3</formula>
    </cfRule>
    <cfRule type="cellIs" dxfId="308" priority="30" operator="greaterThanOrEqual">
      <formula>$J$15+3</formula>
    </cfRule>
  </conditionalFormatting>
  <conditionalFormatting sqref="D16:I16">
    <cfRule type="cellIs" dxfId="307" priority="27" operator="lessThanOrEqual">
      <formula>$J$16-3</formula>
    </cfRule>
    <cfRule type="cellIs" dxfId="306" priority="28" operator="greaterThanOrEqual">
      <formula>$J$16+3</formula>
    </cfRule>
  </conditionalFormatting>
  <conditionalFormatting sqref="D19:I19">
    <cfRule type="cellIs" dxfId="305" priority="25" operator="lessThanOrEqual">
      <formula>$J$19-3</formula>
    </cfRule>
    <cfRule type="cellIs" dxfId="304" priority="26" operator="greaterThanOrEqual">
      <formula>$J$19+3</formula>
    </cfRule>
  </conditionalFormatting>
  <conditionalFormatting sqref="D20:I20">
    <cfRule type="cellIs" dxfId="303" priority="23" operator="lessThanOrEqual">
      <formula>$J$20-3</formula>
    </cfRule>
    <cfRule type="cellIs" dxfId="302" priority="24" operator="greaterThanOrEqual">
      <formula>$J$20+3</formula>
    </cfRule>
  </conditionalFormatting>
  <conditionalFormatting sqref="D21:I21">
    <cfRule type="cellIs" dxfId="301" priority="21" operator="lessThanOrEqual">
      <formula>$J$21-3</formula>
    </cfRule>
    <cfRule type="cellIs" dxfId="300" priority="22" operator="greaterThanOrEqual">
      <formula>$J$21+3</formula>
    </cfRule>
  </conditionalFormatting>
  <conditionalFormatting sqref="D22:I22">
    <cfRule type="cellIs" dxfId="299" priority="19" operator="lessThanOrEqual">
      <formula>$J$22-3</formula>
    </cfRule>
    <cfRule type="cellIs" dxfId="298" priority="20" operator="greaterThanOrEqual">
      <formula>$J$22+3</formula>
    </cfRule>
  </conditionalFormatting>
  <conditionalFormatting sqref="D23:I23">
    <cfRule type="cellIs" dxfId="297" priority="17" operator="lessThanOrEqual">
      <formula>$J$23-3</formula>
    </cfRule>
    <cfRule type="cellIs" dxfId="296" priority="18" operator="greaterThanOrEqual">
      <formula>$J$23+3</formula>
    </cfRule>
  </conditionalFormatting>
  <conditionalFormatting sqref="D24:I24">
    <cfRule type="cellIs" dxfId="295" priority="15" operator="lessThanOrEqual">
      <formula>$J$24-3</formula>
    </cfRule>
    <cfRule type="cellIs" dxfId="294" priority="16" operator="greaterThanOrEqual">
      <formula>$J$24+3</formula>
    </cfRule>
  </conditionalFormatting>
  <conditionalFormatting sqref="D25:I25">
    <cfRule type="cellIs" dxfId="293" priority="13" operator="lessThanOrEqual">
      <formula>$J$25-3</formula>
    </cfRule>
    <cfRule type="cellIs" dxfId="292" priority="14" operator="greaterThanOrEqual">
      <formula>$J$25+3</formula>
    </cfRule>
  </conditionalFormatting>
  <conditionalFormatting sqref="D26:I26">
    <cfRule type="cellIs" dxfId="291" priority="11" operator="lessThanOrEqual">
      <formula>$J$26-3</formula>
    </cfRule>
    <cfRule type="cellIs" dxfId="290" priority="12" operator="greaterThanOrEqual">
      <formula>$J$26+3</formula>
    </cfRule>
  </conditionalFormatting>
  <conditionalFormatting sqref="D27:I27">
    <cfRule type="cellIs" dxfId="289" priority="9" operator="lessThanOrEqual">
      <formula>$J$27-3</formula>
    </cfRule>
    <cfRule type="cellIs" dxfId="288" priority="10" operator="greaterThanOrEqual">
      <formula>$J$27+3</formula>
    </cfRule>
  </conditionalFormatting>
  <conditionalFormatting sqref="D28:I28">
    <cfRule type="cellIs" dxfId="287" priority="7" operator="lessThanOrEqual">
      <formula>$J$28-3</formula>
    </cfRule>
    <cfRule type="cellIs" dxfId="286" priority="8" operator="greaterThanOrEqual">
      <formula>$J$28+3</formula>
    </cfRule>
  </conditionalFormatting>
  <conditionalFormatting sqref="D29:I29">
    <cfRule type="cellIs" dxfId="285" priority="5" operator="lessThanOrEqual">
      <formula>$J$29-3</formula>
    </cfRule>
    <cfRule type="cellIs" dxfId="284" priority="6" operator="greaterThanOrEqual">
      <formula>$J$29+3</formula>
    </cfRule>
  </conditionalFormatting>
  <conditionalFormatting sqref="D17:I17">
    <cfRule type="cellIs" dxfId="283" priority="3" operator="lessThanOrEqual">
      <formula>$J$17-3</formula>
    </cfRule>
    <cfRule type="cellIs" dxfId="282" priority="4" operator="greaterThanOrEqual">
      <formula>$J$17+3</formula>
    </cfRule>
  </conditionalFormatting>
  <conditionalFormatting sqref="D18:I18">
    <cfRule type="cellIs" dxfId="281" priority="1" operator="lessThanOrEqual">
      <formula>$J$18-3</formula>
    </cfRule>
    <cfRule type="cellIs" dxfId="280" priority="2" operator="greaterThanOrEqual">
      <formula>$J$18+3</formula>
    </cfRule>
  </conditionalFormatting>
  <pageMargins left="0.70866141732283472" right="0.11811023622047245" top="0.74803149606299213" bottom="0.74803149606299213" header="0.31496062992125984" footer="0.31496062992125984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S18" sqref="S18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10" t="s">
        <v>29</v>
      </c>
    </row>
    <row r="3" spans="1:12" x14ac:dyDescent="0.25">
      <c r="A3" s="10" t="s">
        <v>0</v>
      </c>
      <c r="C3" s="22" t="s">
        <v>34</v>
      </c>
      <c r="G3" s="2" t="s">
        <v>2</v>
      </c>
    </row>
    <row r="4" spans="1:12" ht="14.45" x14ac:dyDescent="0.3">
      <c r="A4" s="10"/>
      <c r="C4" s="22" t="s">
        <v>35</v>
      </c>
      <c r="G4" s="2" t="s">
        <v>12</v>
      </c>
    </row>
    <row r="5" spans="1:12" ht="14.45" x14ac:dyDescent="0.3">
      <c r="A5" s="10"/>
      <c r="C5" s="22" t="s">
        <v>1</v>
      </c>
      <c r="G5" s="2" t="s">
        <v>36</v>
      </c>
    </row>
    <row r="6" spans="1:12" x14ac:dyDescent="0.25">
      <c r="A6" s="10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3">
      <c r="A11" s="4">
        <f>A10+1</f>
        <v>2</v>
      </c>
      <c r="B11" s="4"/>
      <c r="C11" s="5"/>
      <c r="D11" s="4"/>
      <c r="E11" s="4"/>
      <c r="F11" s="4"/>
      <c r="G11" s="4"/>
      <c r="H11" s="4"/>
      <c r="I11" s="4" t="e">
        <f t="shared" ref="I11:I24" si="0">AVERAGE(D11:H11)</f>
        <v>#DIV/0!</v>
      </c>
      <c r="J11" s="4">
        <f t="shared" ref="J11:J24" si="1">SUM(D11:H11)</f>
        <v>0</v>
      </c>
      <c r="K11" s="6"/>
      <c r="L11" s="4">
        <f t="shared" ref="L11:L24" si="2">J11-K11</f>
        <v>0</v>
      </c>
    </row>
    <row r="12" spans="1:12" ht="14.45" x14ac:dyDescent="0.3">
      <c r="A12" s="4">
        <f t="shared" ref="A12:A17" si="3">A11+1</f>
        <v>3</v>
      </c>
      <c r="B12" s="9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5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2" ht="14.45" x14ac:dyDescent="0.3">
      <c r="A15" s="4">
        <f t="shared" si="3"/>
        <v>6</v>
      </c>
      <c r="B15" s="4"/>
      <c r="C15" s="5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2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v>9</v>
      </c>
      <c r="B18" s="4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v>10</v>
      </c>
      <c r="B19" s="4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v>11</v>
      </c>
      <c r="B20" s="4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v>12</v>
      </c>
      <c r="B21" s="4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v>13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25">
        <v>14</v>
      </c>
      <c r="B23" s="25"/>
      <c r="C23" s="25"/>
      <c r="D23" s="25"/>
      <c r="E23" s="25"/>
      <c r="F23" s="25"/>
      <c r="G23" s="25"/>
      <c r="H23" s="25"/>
      <c r="I23" s="4" t="e">
        <f t="shared" si="0"/>
        <v>#DIV/0!</v>
      </c>
      <c r="J23" s="4">
        <f t="shared" si="1"/>
        <v>0</v>
      </c>
      <c r="K23" s="25"/>
      <c r="L23" s="4">
        <f t="shared" si="2"/>
        <v>0</v>
      </c>
    </row>
    <row r="24" spans="1:12" ht="14.45" x14ac:dyDescent="0.3">
      <c r="A24" s="25">
        <v>15</v>
      </c>
      <c r="B24" s="25"/>
      <c r="C24" s="25"/>
      <c r="D24" s="25"/>
      <c r="E24" s="25"/>
      <c r="F24" s="25"/>
      <c r="G24" s="25"/>
      <c r="H24" s="25"/>
      <c r="I24" s="4" t="e">
        <f t="shared" si="0"/>
        <v>#DIV/0!</v>
      </c>
      <c r="J24" s="4">
        <f t="shared" si="1"/>
        <v>0</v>
      </c>
      <c r="K24" s="25"/>
      <c r="L24" s="4">
        <f t="shared" si="2"/>
        <v>0</v>
      </c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279" priority="39" operator="lessThanOrEqual">
      <formula>$I$10-3</formula>
    </cfRule>
    <cfRule type="cellIs" dxfId="278" priority="40" operator="greaterThanOrEqual">
      <formula>$I$10+3</formula>
    </cfRule>
  </conditionalFormatting>
  <conditionalFormatting sqref="D11:H11">
    <cfRule type="cellIs" dxfId="277" priority="37" operator="lessThanOrEqual">
      <formula>$I$11-3</formula>
    </cfRule>
    <cfRule type="cellIs" dxfId="276" priority="38" operator="greaterThanOrEqual">
      <formula>$I$11+3</formula>
    </cfRule>
  </conditionalFormatting>
  <conditionalFormatting sqref="D12:H12">
    <cfRule type="cellIs" dxfId="275" priority="35" operator="lessThanOrEqual">
      <formula>$I$12-3</formula>
    </cfRule>
    <cfRule type="cellIs" dxfId="274" priority="36" operator="greaterThanOrEqual">
      <formula>$I$12+3</formula>
    </cfRule>
  </conditionalFormatting>
  <conditionalFormatting sqref="D13:H13">
    <cfRule type="cellIs" dxfId="273" priority="33" operator="lessThanOrEqual">
      <formula>$I$13-3</formula>
    </cfRule>
    <cfRule type="cellIs" dxfId="272" priority="34" operator="greaterThanOrEqual">
      <formula>$I$13+3</formula>
    </cfRule>
  </conditionalFormatting>
  <conditionalFormatting sqref="D14:H14">
    <cfRule type="cellIs" dxfId="271" priority="31" operator="lessThanOrEqual">
      <formula>$I$14-3</formula>
    </cfRule>
    <cfRule type="cellIs" dxfId="270" priority="32" operator="greaterThanOrEqual">
      <formula>$I$14+3</formula>
    </cfRule>
  </conditionalFormatting>
  <conditionalFormatting sqref="D15:H15">
    <cfRule type="cellIs" dxfId="269" priority="29" operator="lessThanOrEqual">
      <formula>$I$15-3</formula>
    </cfRule>
    <cfRule type="cellIs" dxfId="268" priority="30" operator="greaterThanOrEqual">
      <formula>$I$15+3</formula>
    </cfRule>
  </conditionalFormatting>
  <conditionalFormatting sqref="D16:H16">
    <cfRule type="cellIs" dxfId="267" priority="27" operator="lessThanOrEqual">
      <formula>$I$16-3</formula>
    </cfRule>
    <cfRule type="cellIs" dxfId="266" priority="28" operator="greaterThanOrEqual">
      <formula>$I$16+3</formula>
    </cfRule>
  </conditionalFormatting>
  <conditionalFormatting sqref="D17:H17">
    <cfRule type="cellIs" dxfId="265" priority="3" operator="lessThanOrEqual">
      <formula>$I$17-3</formula>
    </cfRule>
    <cfRule type="cellIs" dxfId="264" priority="4" operator="greaterThanOrEqual">
      <formula>$I$17+3</formula>
    </cfRule>
  </conditionalFormatting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C3" sqref="C3:I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3" x14ac:dyDescent="0.25">
      <c r="A1" s="22" t="s">
        <v>42</v>
      </c>
    </row>
    <row r="3" spans="1:13" x14ac:dyDescent="0.25">
      <c r="A3" s="22" t="s">
        <v>0</v>
      </c>
      <c r="C3" s="22" t="s">
        <v>34</v>
      </c>
      <c r="G3" s="2" t="s">
        <v>2</v>
      </c>
    </row>
    <row r="4" spans="1:13" ht="14.45" x14ac:dyDescent="0.3">
      <c r="A4" s="22"/>
      <c r="C4" s="22" t="s">
        <v>35</v>
      </c>
      <c r="G4" s="2" t="s">
        <v>12</v>
      </c>
    </row>
    <row r="5" spans="1:13" ht="14.45" x14ac:dyDescent="0.3">
      <c r="A5" s="22"/>
      <c r="C5" s="22" t="s">
        <v>1</v>
      </c>
      <c r="G5" s="2" t="s">
        <v>36</v>
      </c>
    </row>
    <row r="6" spans="1:13" x14ac:dyDescent="0.25">
      <c r="A6" s="22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3" x14ac:dyDescent="0.25">
      <c r="A9" s="37"/>
      <c r="B9" s="37"/>
      <c r="C9" s="37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37"/>
      <c r="K9" s="37"/>
      <c r="L9" s="37"/>
      <c r="M9" s="37"/>
    </row>
    <row r="10" spans="1:13" x14ac:dyDescent="0.25">
      <c r="A10" s="38" t="s">
        <v>43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3" ht="14.45" x14ac:dyDescent="0.3">
      <c r="A11" s="4">
        <v>1</v>
      </c>
      <c r="B11" s="4"/>
      <c r="C11" s="5"/>
      <c r="D11" s="4"/>
      <c r="E11" s="4"/>
      <c r="F11" s="4"/>
      <c r="G11" s="4"/>
      <c r="H11" s="4"/>
      <c r="I11" s="4"/>
      <c r="J11" s="4" t="e">
        <f>AVERAGE(D11:H11)</f>
        <v>#DIV/0!</v>
      </c>
      <c r="K11" s="4">
        <f>SUM(D11:H11)</f>
        <v>0</v>
      </c>
      <c r="L11" s="4"/>
      <c r="M11" s="4">
        <f>K11-L11</f>
        <v>0</v>
      </c>
    </row>
    <row r="12" spans="1:13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/>
      <c r="J12" s="4" t="e">
        <f t="shared" ref="J12:J25" si="0">AVERAGE(D12:H12)</f>
        <v>#DIV/0!</v>
      </c>
      <c r="K12" s="4">
        <f t="shared" ref="K12:K25" si="1">SUM(D12:H12)</f>
        <v>0</v>
      </c>
      <c r="L12" s="6"/>
      <c r="M12" s="4">
        <f t="shared" ref="M12:M25" si="2">K12-L12</f>
        <v>0</v>
      </c>
    </row>
    <row r="13" spans="1:13" ht="14.45" x14ac:dyDescent="0.3">
      <c r="A13" s="4">
        <f t="shared" ref="A13:A25" si="3">A12+1</f>
        <v>3</v>
      </c>
      <c r="B13" s="9"/>
      <c r="C13" s="5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>A18+1</f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ht="14.45" x14ac:dyDescent="0.3">
      <c r="A20" s="4">
        <f t="shared" si="3"/>
        <v>10</v>
      </c>
      <c r="B20" s="9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>A20+1</f>
        <v>11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12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13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14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15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</sheetData>
  <mergeCells count="9">
    <mergeCell ref="L8:L9"/>
    <mergeCell ref="M8:M9"/>
    <mergeCell ref="A10:M10"/>
    <mergeCell ref="A8:A9"/>
    <mergeCell ref="B8:B9"/>
    <mergeCell ref="C8:C9"/>
    <mergeCell ref="D8:H8"/>
    <mergeCell ref="J8:J9"/>
    <mergeCell ref="K8:K9"/>
  </mergeCells>
  <conditionalFormatting sqref="D11:I11">
    <cfRule type="cellIs" dxfId="263" priority="49" operator="lessThanOrEqual">
      <formula>$J$11-3</formula>
    </cfRule>
    <cfRule type="cellIs" dxfId="262" priority="50" operator="greaterThanOrEqual">
      <formula>$J$11+3</formula>
    </cfRule>
  </conditionalFormatting>
  <conditionalFormatting sqref="D12:I12">
    <cfRule type="cellIs" dxfId="261" priority="47" operator="lessThanOrEqual">
      <formula>$J$12-3</formula>
    </cfRule>
    <cfRule type="cellIs" dxfId="260" priority="48" operator="greaterThanOrEqual">
      <formula>$J$12+3</formula>
    </cfRule>
  </conditionalFormatting>
  <conditionalFormatting sqref="D13:I13">
    <cfRule type="cellIs" dxfId="259" priority="45" operator="lessThanOrEqual">
      <formula>$J$13-3</formula>
    </cfRule>
    <cfRule type="cellIs" dxfId="258" priority="46" operator="greaterThanOrEqual">
      <formula>$J$13+3</formula>
    </cfRule>
  </conditionalFormatting>
  <conditionalFormatting sqref="D14:I14">
    <cfRule type="cellIs" dxfId="257" priority="43" operator="lessThanOrEqual">
      <formula>$J$14-3</formula>
    </cfRule>
    <cfRule type="cellIs" dxfId="256" priority="44" operator="greaterThanOrEqual">
      <formula>$J$14+3</formula>
    </cfRule>
  </conditionalFormatting>
  <conditionalFormatting sqref="D15:I15">
    <cfRule type="cellIs" dxfId="255" priority="41" operator="lessThanOrEqual">
      <formula>$J$15-3</formula>
    </cfRule>
    <cfRule type="cellIs" dxfId="254" priority="42" operator="greaterThanOrEqual">
      <formula>$J$15+3</formula>
    </cfRule>
  </conditionalFormatting>
  <conditionalFormatting sqref="D16:I16">
    <cfRule type="cellIs" dxfId="253" priority="39" operator="lessThanOrEqual">
      <formula>$J$16-3</formula>
    </cfRule>
    <cfRule type="cellIs" dxfId="252" priority="40" operator="greaterThanOrEqual">
      <formula>$J$16+3</formula>
    </cfRule>
  </conditionalFormatting>
  <conditionalFormatting sqref="D17:I17">
    <cfRule type="cellIs" dxfId="251" priority="37" operator="lessThanOrEqual">
      <formula>$J$17-3</formula>
    </cfRule>
    <cfRule type="cellIs" dxfId="250" priority="38" operator="greaterThanOrEqual">
      <formula>$J$17+3</formula>
    </cfRule>
  </conditionalFormatting>
  <conditionalFormatting sqref="D20:I20">
    <cfRule type="cellIs" dxfId="249" priority="35" operator="lessThanOrEqual">
      <formula>$J$20-3</formula>
    </cfRule>
    <cfRule type="cellIs" dxfId="248" priority="36" operator="greaterThanOrEqual">
      <formula>$J$20+3</formula>
    </cfRule>
  </conditionalFormatting>
  <conditionalFormatting sqref="D21:I21">
    <cfRule type="cellIs" dxfId="247" priority="33" operator="lessThanOrEqual">
      <formula>$J$21-3</formula>
    </cfRule>
    <cfRule type="cellIs" dxfId="246" priority="34" operator="greaterThanOrEqual">
      <formula>$J$21+3</formula>
    </cfRule>
  </conditionalFormatting>
  <conditionalFormatting sqref="D22:I22">
    <cfRule type="cellIs" dxfId="245" priority="31" operator="lessThanOrEqual">
      <formula>$J$22-3</formula>
    </cfRule>
    <cfRule type="cellIs" dxfId="244" priority="32" operator="greaterThanOrEqual">
      <formula>$J$22+3</formula>
    </cfRule>
  </conditionalFormatting>
  <conditionalFormatting sqref="D23:I23">
    <cfRule type="cellIs" dxfId="243" priority="29" operator="lessThanOrEqual">
      <formula>$J$23-3</formula>
    </cfRule>
    <cfRule type="cellIs" dxfId="242" priority="30" operator="greaterThanOrEqual">
      <formula>$J$23+3</formula>
    </cfRule>
  </conditionalFormatting>
  <conditionalFormatting sqref="D24:I24">
    <cfRule type="cellIs" dxfId="241" priority="27" operator="lessThanOrEqual">
      <formula>$J$24-3</formula>
    </cfRule>
    <cfRule type="cellIs" dxfId="240" priority="28" operator="greaterThanOrEqual">
      <formula>$J$24+3</formula>
    </cfRule>
  </conditionalFormatting>
  <conditionalFormatting sqref="D25:I25">
    <cfRule type="cellIs" dxfId="239" priority="25" operator="lessThanOrEqual">
      <formula>$J$25-3</formula>
    </cfRule>
    <cfRule type="cellIs" dxfId="238" priority="26" operator="greaterThanOrEqual">
      <formula>$J$25+3</formula>
    </cfRule>
  </conditionalFormatting>
  <conditionalFormatting sqref="D18 F18:I18">
    <cfRule type="cellIs" dxfId="237" priority="3" operator="lessThanOrEqual">
      <formula>$J$18-3</formula>
    </cfRule>
    <cfRule type="cellIs" dxfId="236" priority="4" operator="greaterThanOrEqual">
      <formula>$J$18+3</formula>
    </cfRule>
  </conditionalFormatting>
  <conditionalFormatting sqref="D19:I19">
    <cfRule type="cellIs" dxfId="235" priority="1" operator="lessThanOrEqual">
      <formula>$J$19-3</formula>
    </cfRule>
    <cfRule type="cellIs" dxfId="234" priority="2" operator="greaterThanOrEqual">
      <formula>$J$19+3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8" workbookViewId="0">
      <selection activeCell="C13" sqref="C13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21</v>
      </c>
    </row>
    <row r="3" spans="1:13" x14ac:dyDescent="0.25">
      <c r="A3" s="10" t="s">
        <v>0</v>
      </c>
      <c r="C3" s="24" t="s">
        <v>50</v>
      </c>
      <c r="G3" s="2" t="s">
        <v>2</v>
      </c>
    </row>
    <row r="4" spans="1:13" x14ac:dyDescent="0.25">
      <c r="A4" s="10"/>
      <c r="C4" s="24" t="s">
        <v>48</v>
      </c>
      <c r="G4" s="2" t="s">
        <v>12</v>
      </c>
    </row>
    <row r="5" spans="1:13" x14ac:dyDescent="0.25">
      <c r="A5" s="10"/>
      <c r="C5" s="24" t="s">
        <v>49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3" ht="30" x14ac:dyDescent="0.25">
      <c r="A11" s="4">
        <v>1</v>
      </c>
      <c r="B11" s="4">
        <v>11</v>
      </c>
      <c r="C11" s="19" t="s">
        <v>62</v>
      </c>
      <c r="D11" s="4">
        <v>26</v>
      </c>
      <c r="E11" s="4">
        <v>26</v>
      </c>
      <c r="F11" s="4">
        <v>28</v>
      </c>
      <c r="G11" s="4"/>
      <c r="H11" s="4"/>
      <c r="I11" s="4">
        <f>AVERAGE(D11:H11)</f>
        <v>26.666666666666668</v>
      </c>
      <c r="J11" s="4">
        <f>SUM(D11:H11)</f>
        <v>80</v>
      </c>
      <c r="K11" s="4"/>
      <c r="L11" s="4">
        <f>J11-K11</f>
        <v>80</v>
      </c>
      <c r="M11" s="29"/>
    </row>
    <row r="12" spans="1:13" x14ac:dyDescent="0.25">
      <c r="A12" s="4">
        <f>A11+1</f>
        <v>2</v>
      </c>
      <c r="B12" s="4">
        <v>12</v>
      </c>
      <c r="C12" s="19" t="s">
        <v>67</v>
      </c>
      <c r="D12" s="4">
        <v>28</v>
      </c>
      <c r="E12" s="4">
        <v>28</v>
      </c>
      <c r="F12" s="4">
        <v>26</v>
      </c>
      <c r="G12" s="4"/>
      <c r="H12" s="4"/>
      <c r="I12" s="4">
        <f t="shared" ref="I12:I35" si="0">AVERAGE(D12:H12)</f>
        <v>27.333333333333332</v>
      </c>
      <c r="J12" s="4">
        <f t="shared" ref="J12:J35" si="1">SUM(D12:H12)</f>
        <v>82</v>
      </c>
      <c r="K12" s="6"/>
      <c r="L12" s="4">
        <f t="shared" ref="L12:L35" si="2">J12-K12</f>
        <v>82</v>
      </c>
      <c r="M12" s="29"/>
    </row>
    <row r="13" spans="1:13" x14ac:dyDescent="0.25">
      <c r="A13" s="4">
        <f t="shared" ref="A13:A35" si="3">A12+1</f>
        <v>3</v>
      </c>
      <c r="B13" s="9">
        <v>20</v>
      </c>
      <c r="C13" s="2" t="s">
        <v>87</v>
      </c>
      <c r="D13" s="4">
        <v>30</v>
      </c>
      <c r="E13" s="4">
        <v>30</v>
      </c>
      <c r="F13" s="4">
        <v>30</v>
      </c>
      <c r="G13" s="4"/>
      <c r="H13" s="4"/>
      <c r="I13" s="4">
        <f t="shared" si="0"/>
        <v>30</v>
      </c>
      <c r="J13" s="4">
        <f t="shared" si="1"/>
        <v>90</v>
      </c>
      <c r="K13" s="6"/>
      <c r="L13" s="4">
        <f t="shared" si="2"/>
        <v>90</v>
      </c>
      <c r="M13" s="29">
        <v>1</v>
      </c>
    </row>
    <row r="14" spans="1:13" x14ac:dyDescent="0.25">
      <c r="A14" s="4">
        <f t="shared" si="3"/>
        <v>4</v>
      </c>
      <c r="B14" s="4">
        <v>13</v>
      </c>
      <c r="C14" s="19" t="s">
        <v>55</v>
      </c>
      <c r="D14" s="4">
        <v>29</v>
      </c>
      <c r="E14" s="4">
        <v>27</v>
      </c>
      <c r="F14" s="4">
        <v>27</v>
      </c>
      <c r="G14" s="4"/>
      <c r="H14" s="4"/>
      <c r="I14" s="4">
        <f t="shared" si="0"/>
        <v>27.666666666666668</v>
      </c>
      <c r="J14" s="4">
        <f t="shared" si="1"/>
        <v>83</v>
      </c>
      <c r="K14" s="6"/>
      <c r="L14" s="4">
        <f t="shared" si="2"/>
        <v>83</v>
      </c>
      <c r="M14" s="29">
        <v>3</v>
      </c>
    </row>
    <row r="15" spans="1:13" ht="14.45" x14ac:dyDescent="0.3">
      <c r="A15" s="4">
        <f t="shared" si="3"/>
        <v>5</v>
      </c>
      <c r="B15" s="4">
        <v>14</v>
      </c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  <c r="M15" s="29"/>
    </row>
    <row r="16" spans="1:13" x14ac:dyDescent="0.25">
      <c r="A16" s="4">
        <f t="shared" si="3"/>
        <v>6</v>
      </c>
      <c r="B16" s="4">
        <v>15</v>
      </c>
      <c r="C16" s="19" t="s">
        <v>68</v>
      </c>
      <c r="D16" s="4">
        <v>27</v>
      </c>
      <c r="E16" s="4">
        <v>29</v>
      </c>
      <c r="F16" s="4">
        <v>29</v>
      </c>
      <c r="G16" s="4"/>
      <c r="H16" s="4"/>
      <c r="I16" s="4">
        <f>AVERAGE(D16:H16)</f>
        <v>28.333333333333332</v>
      </c>
      <c r="J16" s="4">
        <f>SUM(D16:H16)</f>
        <v>85</v>
      </c>
      <c r="K16" s="6"/>
      <c r="L16" s="4">
        <f>J16-K16</f>
        <v>85</v>
      </c>
      <c r="M16" s="29">
        <v>2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  <c r="M17" s="29"/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  <c r="M18" s="29"/>
    </row>
    <row r="19" spans="1:13" x14ac:dyDescent="0.25">
      <c r="A19" s="42" t="s">
        <v>14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  <c r="M19" s="29"/>
    </row>
    <row r="20" spans="1:13" ht="30" x14ac:dyDescent="0.25">
      <c r="A20" s="4">
        <f>A18+1</f>
        <v>9</v>
      </c>
      <c r="B20" s="9">
        <v>16</v>
      </c>
      <c r="C20" s="19" t="s">
        <v>69</v>
      </c>
      <c r="D20" s="4">
        <v>28</v>
      </c>
      <c r="E20" s="4">
        <v>30</v>
      </c>
      <c r="F20" s="4">
        <v>29</v>
      </c>
      <c r="G20" s="4"/>
      <c r="H20" s="4"/>
      <c r="I20" s="4">
        <f t="shared" si="0"/>
        <v>29</v>
      </c>
      <c r="J20" s="4">
        <f t="shared" si="1"/>
        <v>87</v>
      </c>
      <c r="K20" s="6"/>
      <c r="L20" s="4">
        <f t="shared" si="2"/>
        <v>87</v>
      </c>
      <c r="M20" s="29">
        <v>2</v>
      </c>
    </row>
    <row r="21" spans="1:13" ht="14.45" x14ac:dyDescent="0.3">
      <c r="A21" s="4">
        <f t="shared" si="3"/>
        <v>10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3" ht="14.45" x14ac:dyDescent="0.3">
      <c r="A22" s="4">
        <f>A21+1</f>
        <v>11</v>
      </c>
      <c r="B22" s="9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3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3" x14ac:dyDescent="0.25">
      <c r="A27" s="41" t="s">
        <v>22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3" x14ac:dyDescent="0.25">
      <c r="A28" s="4">
        <f>A26+1</f>
        <v>16</v>
      </c>
      <c r="B28" s="4"/>
      <c r="C28" s="19" t="s">
        <v>76</v>
      </c>
      <c r="D28" s="4">
        <v>27</v>
      </c>
      <c r="E28" s="4">
        <v>28</v>
      </c>
      <c r="F28" s="4">
        <v>25</v>
      </c>
      <c r="G28" s="4"/>
      <c r="H28" s="4"/>
      <c r="I28" s="4">
        <f t="shared" si="0"/>
        <v>26.666666666666668</v>
      </c>
      <c r="J28" s="4">
        <f t="shared" si="1"/>
        <v>80</v>
      </c>
      <c r="K28" s="6"/>
      <c r="L28" s="4">
        <f t="shared" si="2"/>
        <v>80</v>
      </c>
      <c r="M28" s="29"/>
    </row>
    <row r="29" spans="1:13" x14ac:dyDescent="0.25">
      <c r="A29" s="4">
        <f t="shared" si="3"/>
        <v>17</v>
      </c>
      <c r="B29" s="4"/>
      <c r="C29" s="19" t="s">
        <v>77</v>
      </c>
      <c r="D29" s="4">
        <v>28</v>
      </c>
      <c r="E29" s="4">
        <v>25</v>
      </c>
      <c r="F29" s="4">
        <v>29</v>
      </c>
      <c r="G29" s="4"/>
      <c r="H29" s="4"/>
      <c r="I29" s="4">
        <f t="shared" si="0"/>
        <v>27.333333333333332</v>
      </c>
      <c r="J29" s="4">
        <f t="shared" si="1"/>
        <v>82</v>
      </c>
      <c r="K29" s="6"/>
      <c r="L29" s="4">
        <f t="shared" si="2"/>
        <v>82</v>
      </c>
      <c r="M29" s="29">
        <v>3</v>
      </c>
    </row>
    <row r="30" spans="1:13" ht="30" x14ac:dyDescent="0.25">
      <c r="A30" s="4">
        <f t="shared" si="3"/>
        <v>18</v>
      </c>
      <c r="B30" s="4"/>
      <c r="C30" s="19" t="s">
        <v>78</v>
      </c>
      <c r="D30" s="4">
        <v>25</v>
      </c>
      <c r="E30" s="4">
        <v>25</v>
      </c>
      <c r="F30" s="4">
        <v>26</v>
      </c>
      <c r="G30" s="4"/>
      <c r="H30" s="4"/>
      <c r="I30" s="4">
        <f t="shared" si="0"/>
        <v>25.333333333333332</v>
      </c>
      <c r="J30" s="4">
        <f t="shared" si="1"/>
        <v>76</v>
      </c>
      <c r="K30" s="6"/>
      <c r="L30" s="4">
        <f t="shared" si="2"/>
        <v>76</v>
      </c>
      <c r="M30" s="29"/>
    </row>
    <row r="31" spans="1:13" x14ac:dyDescent="0.25">
      <c r="A31" s="4">
        <f t="shared" si="3"/>
        <v>19</v>
      </c>
      <c r="B31" s="4"/>
      <c r="C31" s="19" t="s">
        <v>79</v>
      </c>
      <c r="D31" s="4">
        <v>25</v>
      </c>
      <c r="E31" s="4">
        <v>25</v>
      </c>
      <c r="F31" s="4">
        <v>25</v>
      </c>
      <c r="G31" s="4"/>
      <c r="H31" s="4"/>
      <c r="I31" s="4">
        <f t="shared" si="0"/>
        <v>25</v>
      </c>
      <c r="J31" s="4">
        <f t="shared" si="1"/>
        <v>75</v>
      </c>
      <c r="K31" s="6"/>
      <c r="L31" s="4">
        <f t="shared" si="2"/>
        <v>75</v>
      </c>
      <c r="M31" s="29"/>
    </row>
    <row r="32" spans="1:13" ht="30" x14ac:dyDescent="0.25">
      <c r="A32" s="4">
        <f t="shared" si="3"/>
        <v>20</v>
      </c>
      <c r="B32" s="4"/>
      <c r="C32" s="19" t="s">
        <v>80</v>
      </c>
      <c r="D32" s="4">
        <v>26</v>
      </c>
      <c r="E32" s="4">
        <v>26</v>
      </c>
      <c r="F32" s="4">
        <v>28</v>
      </c>
      <c r="G32" s="4"/>
      <c r="H32" s="4"/>
      <c r="I32" s="4">
        <f t="shared" si="0"/>
        <v>26.666666666666668</v>
      </c>
      <c r="J32" s="4">
        <f t="shared" si="1"/>
        <v>80</v>
      </c>
      <c r="K32" s="6"/>
      <c r="L32" s="4">
        <f t="shared" si="2"/>
        <v>80</v>
      </c>
      <c r="M32" s="29"/>
    </row>
    <row r="33" spans="1:13" ht="30" x14ac:dyDescent="0.25">
      <c r="A33" s="4">
        <f t="shared" si="3"/>
        <v>21</v>
      </c>
      <c r="B33" s="4"/>
      <c r="C33" s="19" t="s">
        <v>81</v>
      </c>
      <c r="D33" s="4">
        <v>30</v>
      </c>
      <c r="E33" s="4">
        <v>30</v>
      </c>
      <c r="F33" s="4">
        <v>30</v>
      </c>
      <c r="G33" s="4"/>
      <c r="H33" s="4"/>
      <c r="I33" s="4">
        <f t="shared" si="0"/>
        <v>30</v>
      </c>
      <c r="J33" s="4">
        <f t="shared" si="1"/>
        <v>90</v>
      </c>
      <c r="K33" s="6"/>
      <c r="L33" s="4">
        <f t="shared" si="2"/>
        <v>90</v>
      </c>
      <c r="M33" s="29">
        <v>1</v>
      </c>
    </row>
    <row r="34" spans="1:13" ht="30" x14ac:dyDescent="0.25">
      <c r="A34" s="4">
        <f t="shared" si="3"/>
        <v>22</v>
      </c>
      <c r="B34" s="4"/>
      <c r="C34" s="19" t="s">
        <v>82</v>
      </c>
      <c r="D34" s="4">
        <v>29</v>
      </c>
      <c r="E34" s="4">
        <v>29</v>
      </c>
      <c r="F34" s="4">
        <v>27</v>
      </c>
      <c r="G34" s="4"/>
      <c r="H34" s="4"/>
      <c r="I34" s="4">
        <f t="shared" si="0"/>
        <v>28.333333333333332</v>
      </c>
      <c r="J34" s="4">
        <f t="shared" si="1"/>
        <v>85</v>
      </c>
      <c r="K34" s="6"/>
      <c r="L34" s="4">
        <f t="shared" si="2"/>
        <v>85</v>
      </c>
      <c r="M34" s="29">
        <v>2</v>
      </c>
    </row>
    <row r="35" spans="1:13" x14ac:dyDescent="0.25">
      <c r="A35" s="4">
        <f t="shared" si="3"/>
        <v>23</v>
      </c>
      <c r="B35" s="4"/>
      <c r="C35" s="19" t="s">
        <v>83</v>
      </c>
      <c r="D35" s="4">
        <v>25</v>
      </c>
      <c r="E35" s="4">
        <v>25</v>
      </c>
      <c r="F35" s="4">
        <v>25</v>
      </c>
      <c r="G35" s="4"/>
      <c r="H35" s="4"/>
      <c r="I35" s="4">
        <f t="shared" si="0"/>
        <v>25</v>
      </c>
      <c r="J35" s="4">
        <f t="shared" si="1"/>
        <v>75</v>
      </c>
      <c r="K35" s="6"/>
      <c r="L35" s="4">
        <f t="shared" si="2"/>
        <v>75</v>
      </c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8"/>
      <c r="J36" s="8"/>
      <c r="K36" s="8"/>
      <c r="L36" s="8"/>
    </row>
    <row r="37" spans="1:13" ht="14.45" x14ac:dyDescent="0.3">
      <c r="A37" s="7"/>
      <c r="B37" s="7"/>
      <c r="C37" s="8"/>
      <c r="D37" s="7"/>
      <c r="E37" s="7"/>
      <c r="F37" s="7"/>
      <c r="G37" s="7"/>
      <c r="H37" s="7"/>
      <c r="I37" s="8"/>
      <c r="J37" s="8"/>
      <c r="K37" s="8"/>
      <c r="L37" s="8"/>
    </row>
    <row r="38" spans="1:13" ht="14.45" x14ac:dyDescent="0.3">
      <c r="A38" s="7"/>
      <c r="B38" s="7"/>
      <c r="C38" s="8"/>
      <c r="D38" s="7"/>
      <c r="E38" s="7"/>
      <c r="F38" s="7"/>
      <c r="G38" s="7"/>
      <c r="H38" s="7"/>
      <c r="I38" s="8"/>
      <c r="J38" s="8"/>
      <c r="K38" s="8"/>
      <c r="L38" s="8"/>
    </row>
    <row r="39" spans="1:13" ht="14.45" x14ac:dyDescent="0.3">
      <c r="A39" s="7"/>
      <c r="B39" s="7"/>
      <c r="C39" s="8"/>
      <c r="D39" s="7"/>
      <c r="E39" s="7"/>
      <c r="F39" s="7"/>
      <c r="G39" s="7"/>
      <c r="H39" s="7"/>
      <c r="I39" s="8"/>
      <c r="J39" s="8"/>
      <c r="K39" s="8"/>
      <c r="L39" s="8"/>
    </row>
  </sheetData>
  <mergeCells count="11">
    <mergeCell ref="K8:K9"/>
    <mergeCell ref="L8:L9"/>
    <mergeCell ref="A10:L10"/>
    <mergeCell ref="A19:L19"/>
    <mergeCell ref="A27:L27"/>
    <mergeCell ref="A8:A9"/>
    <mergeCell ref="B8:B9"/>
    <mergeCell ref="C8:C9"/>
    <mergeCell ref="D8:H8"/>
    <mergeCell ref="I8:I9"/>
    <mergeCell ref="J8:J9"/>
  </mergeCells>
  <conditionalFormatting sqref="D11:H11">
    <cfRule type="cellIs" dxfId="233" priority="61" operator="lessThanOrEqual">
      <formula>$I$11-3</formula>
    </cfRule>
    <cfRule type="cellIs" dxfId="232" priority="62" operator="greaterThanOrEqual">
      <formula>$I$11+3</formula>
    </cfRule>
  </conditionalFormatting>
  <conditionalFormatting sqref="D12:H12">
    <cfRule type="cellIs" dxfId="231" priority="59" operator="lessThanOrEqual">
      <formula>$I$12-3</formula>
    </cfRule>
    <cfRule type="cellIs" dxfId="230" priority="60" operator="greaterThanOrEqual">
      <formula>$I$12+3</formula>
    </cfRule>
  </conditionalFormatting>
  <conditionalFormatting sqref="D13:H13">
    <cfRule type="cellIs" dxfId="229" priority="57" operator="lessThanOrEqual">
      <formula>$I$13-3</formula>
    </cfRule>
    <cfRule type="cellIs" dxfId="228" priority="58" operator="greaterThanOrEqual">
      <formula>$I$13+3</formula>
    </cfRule>
  </conditionalFormatting>
  <conditionalFormatting sqref="D14:H14">
    <cfRule type="cellIs" dxfId="227" priority="55" operator="lessThanOrEqual">
      <formula>$I$14-3</formula>
    </cfRule>
    <cfRule type="cellIs" dxfId="226" priority="56" operator="greaterThanOrEqual">
      <formula>$I$14+3</formula>
    </cfRule>
  </conditionalFormatting>
  <conditionalFormatting sqref="D15:H15">
    <cfRule type="cellIs" dxfId="225" priority="53" operator="lessThanOrEqual">
      <formula>$I$15-3</formula>
    </cfRule>
    <cfRule type="cellIs" dxfId="224" priority="54" operator="greaterThanOrEqual">
      <formula>$I$15+3</formula>
    </cfRule>
  </conditionalFormatting>
  <conditionalFormatting sqref="D16:H16">
    <cfRule type="cellIs" dxfId="223" priority="51" operator="lessThanOrEqual">
      <formula>$I$16-3</formula>
    </cfRule>
    <cfRule type="cellIs" dxfId="222" priority="52" operator="greaterThanOrEqual">
      <formula>$I$16+3</formula>
    </cfRule>
  </conditionalFormatting>
  <conditionalFormatting sqref="D17:H17">
    <cfRule type="cellIs" dxfId="221" priority="49" operator="lessThanOrEqual">
      <formula>$I$17-3</formula>
    </cfRule>
    <cfRule type="cellIs" dxfId="220" priority="50" operator="greaterThanOrEqual">
      <formula>$I$17+3</formula>
    </cfRule>
  </conditionalFormatting>
  <conditionalFormatting sqref="D21:H21">
    <cfRule type="cellIs" dxfId="219" priority="47" operator="lessThanOrEqual">
      <formula>$I$21-3</formula>
    </cfRule>
    <cfRule type="cellIs" dxfId="218" priority="48" operator="greaterThanOrEqual">
      <formula>$I$21+3</formula>
    </cfRule>
  </conditionalFormatting>
  <conditionalFormatting sqref="D22:H22">
    <cfRule type="cellIs" dxfId="217" priority="45" operator="lessThanOrEqual">
      <formula>$I$22-3</formula>
    </cfRule>
    <cfRule type="cellIs" dxfId="216" priority="46" operator="greaterThanOrEqual">
      <formula>$I$22+3</formula>
    </cfRule>
  </conditionalFormatting>
  <conditionalFormatting sqref="D23:H23">
    <cfRule type="cellIs" dxfId="215" priority="43" operator="lessThanOrEqual">
      <formula>$I$23-3</formula>
    </cfRule>
    <cfRule type="cellIs" dxfId="214" priority="44" operator="greaterThanOrEqual">
      <formula>$I$23+3</formula>
    </cfRule>
  </conditionalFormatting>
  <conditionalFormatting sqref="D24:H24">
    <cfRule type="cellIs" dxfId="213" priority="41" operator="lessThanOrEqual">
      <formula>$I$24-3</formula>
    </cfRule>
    <cfRule type="cellIs" dxfId="212" priority="42" operator="greaterThanOrEqual">
      <formula>$I$24+3</formula>
    </cfRule>
  </conditionalFormatting>
  <conditionalFormatting sqref="D25:H25">
    <cfRule type="cellIs" dxfId="211" priority="39" operator="lessThanOrEqual">
      <formula>$I$25-3</formula>
    </cfRule>
    <cfRule type="cellIs" dxfId="210" priority="40" operator="greaterThanOrEqual">
      <formula>$I$25+3</formula>
    </cfRule>
  </conditionalFormatting>
  <conditionalFormatting sqref="D26:H26">
    <cfRule type="cellIs" dxfId="209" priority="37" operator="lessThanOrEqual">
      <formula>$I$26-3</formula>
    </cfRule>
    <cfRule type="cellIs" dxfId="208" priority="38" operator="greaterThanOrEqual">
      <formula>$I$26+3</formula>
    </cfRule>
  </conditionalFormatting>
  <conditionalFormatting sqref="D28:H28">
    <cfRule type="cellIs" dxfId="207" priority="35" operator="lessThanOrEqual">
      <formula>$I$28-3</formula>
    </cfRule>
    <cfRule type="cellIs" dxfId="206" priority="36" operator="greaterThanOrEqual">
      <formula>$I$28+3</formula>
    </cfRule>
  </conditionalFormatting>
  <conditionalFormatting sqref="D29:H29">
    <cfRule type="cellIs" dxfId="205" priority="33" operator="lessThanOrEqual">
      <formula>$I$29-3</formula>
    </cfRule>
    <cfRule type="cellIs" dxfId="204" priority="34" operator="greaterThanOrEqual">
      <formula>$I$29+3</formula>
    </cfRule>
  </conditionalFormatting>
  <conditionalFormatting sqref="D30:H30">
    <cfRule type="cellIs" dxfId="203" priority="31" operator="lessThanOrEqual">
      <formula>$I$30-3</formula>
    </cfRule>
    <cfRule type="cellIs" dxfId="202" priority="32" operator="greaterThanOrEqual">
      <formula>$I$30+3</formula>
    </cfRule>
  </conditionalFormatting>
  <conditionalFormatting sqref="D31:H31">
    <cfRule type="cellIs" dxfId="201" priority="29" operator="lessThanOrEqual">
      <formula>$I$31-3</formula>
    </cfRule>
    <cfRule type="cellIs" dxfId="200" priority="30" operator="greaterThanOrEqual">
      <formula>$I$31+3</formula>
    </cfRule>
  </conditionalFormatting>
  <conditionalFormatting sqref="D32:H32">
    <cfRule type="cellIs" dxfId="199" priority="27" operator="lessThanOrEqual">
      <formula>$I$32-3</formula>
    </cfRule>
    <cfRule type="cellIs" dxfId="198" priority="28" operator="greaterThanOrEqual">
      <formula>$I$32+3</formula>
    </cfRule>
  </conditionalFormatting>
  <conditionalFormatting sqref="D33:H33">
    <cfRule type="cellIs" dxfId="197" priority="25" operator="lessThanOrEqual">
      <formula>$I$33-3</formula>
    </cfRule>
    <cfRule type="cellIs" dxfId="196" priority="26" operator="greaterThanOrEqual">
      <formula>$I$33+3</formula>
    </cfRule>
  </conditionalFormatting>
  <conditionalFormatting sqref="D34:H34">
    <cfRule type="cellIs" dxfId="195" priority="23" operator="lessThanOrEqual">
      <formula>$I$34-3</formula>
    </cfRule>
    <cfRule type="cellIs" dxfId="194" priority="24" operator="greaterThanOrEqual">
      <formula>$I$34+3</formula>
    </cfRule>
  </conditionalFormatting>
  <conditionalFormatting sqref="D35:H35">
    <cfRule type="cellIs" dxfId="193" priority="21" operator="lessThanOrEqual">
      <formula>$I$35-3</formula>
    </cfRule>
    <cfRule type="cellIs" dxfId="192" priority="22" operator="greaterThanOrEqual">
      <formula>$I$35+3</formula>
    </cfRule>
  </conditionalFormatting>
  <conditionalFormatting sqref="D18 F18:H18">
    <cfRule type="cellIs" dxfId="191" priority="3" operator="lessThanOrEqual">
      <formula>$I$18-3</formula>
    </cfRule>
    <cfRule type="cellIs" dxfId="190" priority="4" operator="greaterThanOrEqual">
      <formula>$I$18+3</formula>
    </cfRule>
  </conditionalFormatting>
  <conditionalFormatting sqref="D20:H20">
    <cfRule type="cellIs" dxfId="189" priority="1" operator="lessThanOrEqual">
      <formula>$I$20-3</formula>
    </cfRule>
    <cfRule type="cellIs" dxfId="188" priority="2" operator="greaterThanOrEqual">
      <formula>$I$20+3</formula>
    </cfRule>
  </conditionalFormatting>
  <pageMargins left="0.70866141732283472" right="0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C1" zoomScaleNormal="100" workbookViewId="0">
      <selection activeCell="G25" sqref="G2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" t="s">
        <v>84</v>
      </c>
    </row>
    <row r="3" spans="1:14" x14ac:dyDescent="0.25">
      <c r="A3" s="1" t="s">
        <v>0</v>
      </c>
      <c r="C3" s="26" t="s">
        <v>50</v>
      </c>
      <c r="G3" s="2" t="s">
        <v>2</v>
      </c>
    </row>
    <row r="4" spans="1:14" x14ac:dyDescent="0.25">
      <c r="A4" s="1"/>
      <c r="C4" s="26" t="s">
        <v>48</v>
      </c>
      <c r="G4" s="2" t="s">
        <v>12</v>
      </c>
    </row>
    <row r="5" spans="1:14" x14ac:dyDescent="0.25">
      <c r="A5" s="1"/>
      <c r="C5" s="26" t="s">
        <v>49</v>
      </c>
      <c r="G5" s="2" t="s">
        <v>36</v>
      </c>
    </row>
    <row r="6" spans="1:14" x14ac:dyDescent="0.25">
      <c r="A6" s="1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x14ac:dyDescent="0.25">
      <c r="A11" s="4">
        <v>1</v>
      </c>
      <c r="B11" s="4">
        <v>5</v>
      </c>
      <c r="C11" s="19" t="s">
        <v>52</v>
      </c>
      <c r="D11" s="4">
        <v>28</v>
      </c>
      <c r="E11" s="4">
        <v>28</v>
      </c>
      <c r="F11" s="4">
        <v>28</v>
      </c>
      <c r="G11" s="4"/>
      <c r="H11" s="4"/>
      <c r="I11" s="4"/>
      <c r="J11" s="4">
        <f>AVERAGE(D11:H11)</f>
        <v>28</v>
      </c>
      <c r="K11" s="4">
        <f>SUM(D11:H11)</f>
        <v>84</v>
      </c>
      <c r="L11" s="4"/>
      <c r="M11" s="4">
        <f>K11-L11</f>
        <v>84</v>
      </c>
      <c r="N11" s="2">
        <v>3</v>
      </c>
    </row>
    <row r="12" spans="1:14" x14ac:dyDescent="0.25">
      <c r="A12" s="4">
        <f>A11+1</f>
        <v>2</v>
      </c>
      <c r="B12" s="4">
        <v>6</v>
      </c>
      <c r="C12" s="19" t="s">
        <v>87</v>
      </c>
      <c r="D12" s="4">
        <v>30</v>
      </c>
      <c r="E12" s="4">
        <v>30</v>
      </c>
      <c r="F12" s="4">
        <v>30</v>
      </c>
      <c r="G12" s="4"/>
      <c r="H12" s="4"/>
      <c r="I12" s="4"/>
      <c r="J12" s="4">
        <f t="shared" ref="J12:J34" si="0">AVERAGE(D12:H12)</f>
        <v>30</v>
      </c>
      <c r="K12" s="4">
        <f t="shared" ref="K12:K34" si="1">SUM(D12:H12)</f>
        <v>90</v>
      </c>
      <c r="L12" s="6"/>
      <c r="M12" s="4">
        <f t="shared" ref="M12:M34" si="2">K12-L12</f>
        <v>90</v>
      </c>
      <c r="N12" s="2">
        <v>1</v>
      </c>
    </row>
    <row r="13" spans="1:14" x14ac:dyDescent="0.25">
      <c r="A13" s="4">
        <f t="shared" ref="A13:A34" si="3">A12+1</f>
        <v>3</v>
      </c>
      <c r="B13" s="9">
        <v>7</v>
      </c>
      <c r="C13" s="28" t="s">
        <v>57</v>
      </c>
      <c r="D13" s="4">
        <v>29</v>
      </c>
      <c r="E13" s="4">
        <v>29</v>
      </c>
      <c r="F13" s="4">
        <v>29</v>
      </c>
      <c r="G13" s="4"/>
      <c r="H13" s="4"/>
      <c r="I13" s="4"/>
      <c r="J13" s="4">
        <f t="shared" si="0"/>
        <v>29</v>
      </c>
      <c r="K13" s="4">
        <f t="shared" si="1"/>
        <v>87</v>
      </c>
      <c r="L13" s="6"/>
      <c r="M13" s="4">
        <f t="shared" si="2"/>
        <v>87</v>
      </c>
      <c r="N13" s="2">
        <v>2</v>
      </c>
    </row>
    <row r="14" spans="1:14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4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4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4" ht="14.45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4" x14ac:dyDescent="0.25">
      <c r="A20" s="41" t="s">
        <v>14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4" x14ac:dyDescent="0.25">
      <c r="A21" s="4">
        <f>A19+1</f>
        <v>10</v>
      </c>
      <c r="B21" s="9">
        <v>8</v>
      </c>
      <c r="C21" s="28" t="s">
        <v>88</v>
      </c>
      <c r="D21" s="4">
        <v>30</v>
      </c>
      <c r="E21" s="4">
        <v>30</v>
      </c>
      <c r="F21" s="4">
        <v>29</v>
      </c>
      <c r="G21" s="4"/>
      <c r="H21" s="4"/>
      <c r="I21" s="4"/>
      <c r="J21" s="4">
        <f t="shared" si="0"/>
        <v>29.666666666666668</v>
      </c>
      <c r="K21" s="4">
        <f t="shared" si="1"/>
        <v>89</v>
      </c>
      <c r="L21" s="6"/>
      <c r="M21" s="4">
        <f t="shared" si="2"/>
        <v>89</v>
      </c>
      <c r="N21" s="2">
        <v>1</v>
      </c>
    </row>
    <row r="22" spans="1:14" x14ac:dyDescent="0.25">
      <c r="A22" s="4">
        <f t="shared" si="3"/>
        <v>11</v>
      </c>
      <c r="B22" s="9">
        <v>9</v>
      </c>
      <c r="C22" s="28" t="s">
        <v>89</v>
      </c>
      <c r="D22" s="4">
        <v>29</v>
      </c>
      <c r="E22" s="4">
        <v>28</v>
      </c>
      <c r="F22" s="4">
        <v>28</v>
      </c>
      <c r="G22" s="4"/>
      <c r="H22" s="4"/>
      <c r="I22" s="4"/>
      <c r="J22" s="4">
        <f t="shared" si="0"/>
        <v>28.333333333333332</v>
      </c>
      <c r="K22" s="4">
        <f t="shared" si="1"/>
        <v>85</v>
      </c>
      <c r="L22" s="6"/>
      <c r="M22" s="4">
        <f t="shared" si="2"/>
        <v>85</v>
      </c>
      <c r="N22" s="2">
        <v>3</v>
      </c>
    </row>
    <row r="23" spans="1:14" x14ac:dyDescent="0.25">
      <c r="A23" s="4">
        <f t="shared" si="3"/>
        <v>12</v>
      </c>
      <c r="B23" s="9">
        <v>10</v>
      </c>
      <c r="C23" s="28" t="s">
        <v>90</v>
      </c>
      <c r="D23" s="4">
        <v>28</v>
      </c>
      <c r="E23" s="4">
        <v>29</v>
      </c>
      <c r="F23" s="4">
        <v>30</v>
      </c>
      <c r="G23" s="4"/>
      <c r="H23" s="4"/>
      <c r="I23" s="4"/>
      <c r="J23" s="4">
        <f t="shared" si="0"/>
        <v>29</v>
      </c>
      <c r="K23" s="4">
        <f t="shared" si="1"/>
        <v>87</v>
      </c>
      <c r="L23" s="6"/>
      <c r="M23" s="4">
        <f t="shared" si="2"/>
        <v>87</v>
      </c>
      <c r="N23" s="2">
        <v>2</v>
      </c>
    </row>
    <row r="24" spans="1:14" ht="30" x14ac:dyDescent="0.25">
      <c r="A24" s="4">
        <f t="shared" si="3"/>
        <v>13</v>
      </c>
      <c r="B24" s="4"/>
      <c r="C24" s="28" t="s">
        <v>91</v>
      </c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4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4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4" x14ac:dyDescent="0.25">
      <c r="A27" s="41" t="s">
        <v>22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4" ht="14.45" x14ac:dyDescent="0.3">
      <c r="A28" s="4">
        <f>A26+1</f>
        <v>16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4" ht="14.45" x14ac:dyDescent="0.3">
      <c r="A29" s="4">
        <f t="shared" si="3"/>
        <v>17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4" ht="14.45" x14ac:dyDescent="0.3">
      <c r="A30" s="4">
        <f t="shared" si="3"/>
        <v>18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4" ht="14.45" x14ac:dyDescent="0.3">
      <c r="A31" s="4">
        <f t="shared" si="3"/>
        <v>19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4" ht="14.45" x14ac:dyDescent="0.3">
      <c r="A32" s="4">
        <f t="shared" si="3"/>
        <v>20</v>
      </c>
      <c r="B32" s="4"/>
      <c r="C32" s="6"/>
      <c r="D32" s="4"/>
      <c r="E32" s="4"/>
      <c r="F32" s="4"/>
      <c r="G32" s="4"/>
      <c r="H32" s="4"/>
      <c r="I32" s="4"/>
      <c r="J32" s="4" t="e">
        <f t="shared" si="0"/>
        <v>#DIV/0!</v>
      </c>
      <c r="K32" s="4">
        <f t="shared" si="1"/>
        <v>0</v>
      </c>
      <c r="L32" s="6"/>
      <c r="M32" s="4">
        <f t="shared" si="2"/>
        <v>0</v>
      </c>
    </row>
    <row r="33" spans="1:13" ht="14.45" x14ac:dyDescent="0.3">
      <c r="A33" s="4">
        <f t="shared" si="3"/>
        <v>21</v>
      </c>
      <c r="B33" s="4"/>
      <c r="C33" s="6"/>
      <c r="D33" s="4"/>
      <c r="E33" s="4"/>
      <c r="F33" s="4"/>
      <c r="G33" s="4"/>
      <c r="H33" s="4"/>
      <c r="I33" s="4"/>
      <c r="J33" s="4" t="e">
        <f t="shared" si="0"/>
        <v>#DIV/0!</v>
      </c>
      <c r="K33" s="4">
        <f t="shared" si="1"/>
        <v>0</v>
      </c>
      <c r="L33" s="6"/>
      <c r="M33" s="4">
        <f t="shared" si="2"/>
        <v>0</v>
      </c>
    </row>
    <row r="34" spans="1:13" ht="14.45" x14ac:dyDescent="0.3">
      <c r="A34" s="4">
        <f t="shared" si="3"/>
        <v>22</v>
      </c>
      <c r="B34" s="4"/>
      <c r="C34" s="6"/>
      <c r="D34" s="4"/>
      <c r="E34" s="4"/>
      <c r="F34" s="4"/>
      <c r="G34" s="4"/>
      <c r="H34" s="4"/>
      <c r="I34" s="4"/>
      <c r="J34" s="4" t="e">
        <f t="shared" si="0"/>
        <v>#DIV/0!</v>
      </c>
      <c r="K34" s="4">
        <f t="shared" si="1"/>
        <v>0</v>
      </c>
      <c r="L34" s="6"/>
      <c r="M34" s="4">
        <f t="shared" si="2"/>
        <v>0</v>
      </c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  <row r="37" spans="1:13" x14ac:dyDescent="0.25">
      <c r="A37" s="7"/>
      <c r="B37" s="7"/>
      <c r="C37" s="8"/>
      <c r="D37" s="7"/>
      <c r="E37" s="7"/>
      <c r="F37" s="7"/>
      <c r="G37" s="7"/>
      <c r="H37" s="7"/>
      <c r="I37" s="7"/>
      <c r="J37" s="8"/>
      <c r="K37" s="8"/>
      <c r="L37" s="8"/>
      <c r="M37" s="8"/>
    </row>
    <row r="38" spans="1:13" x14ac:dyDescent="0.25">
      <c r="A38" s="7"/>
      <c r="B38" s="7"/>
      <c r="C38" s="8"/>
      <c r="D38" s="7"/>
      <c r="E38" s="7"/>
      <c r="F38" s="7"/>
      <c r="G38" s="7"/>
      <c r="H38" s="7"/>
      <c r="I38" s="7"/>
      <c r="J38" s="8"/>
      <c r="K38" s="8"/>
      <c r="L38" s="8"/>
      <c r="M38" s="8"/>
    </row>
    <row r="39" spans="1:13" x14ac:dyDescent="0.25">
      <c r="A39" s="7"/>
      <c r="B39" s="7"/>
      <c r="C39" s="8"/>
      <c r="D39" s="7"/>
      <c r="E39" s="7"/>
      <c r="F39" s="7"/>
      <c r="G39" s="7"/>
      <c r="H39" s="7"/>
      <c r="I39" s="7"/>
      <c r="J39" s="8"/>
      <c r="K39" s="8"/>
      <c r="L39" s="8"/>
      <c r="M39" s="8"/>
    </row>
    <row r="40" spans="1:13" x14ac:dyDescent="0.25">
      <c r="A40" s="7"/>
      <c r="B40" s="7"/>
      <c r="C40" s="8"/>
      <c r="D40" s="7"/>
      <c r="E40" s="7"/>
      <c r="F40" s="7"/>
      <c r="G40" s="7"/>
      <c r="H40" s="7"/>
      <c r="I40" s="7"/>
      <c r="J40" s="8"/>
      <c r="K40" s="8"/>
      <c r="L40" s="8"/>
      <c r="M40" s="8"/>
    </row>
  </sheetData>
  <mergeCells count="11">
    <mergeCell ref="A27:M27"/>
    <mergeCell ref="L8:L9"/>
    <mergeCell ref="M8:M9"/>
    <mergeCell ref="A10:M10"/>
    <mergeCell ref="A20:M20"/>
    <mergeCell ref="A8:A9"/>
    <mergeCell ref="B8:B9"/>
    <mergeCell ref="C8:C9"/>
    <mergeCell ref="D8:H8"/>
    <mergeCell ref="J8:J9"/>
    <mergeCell ref="K8:K9"/>
  </mergeCells>
  <conditionalFormatting sqref="D11:E11 H11:I11">
    <cfRule type="cellIs" dxfId="909" priority="67" operator="lessThanOrEqual">
      <formula>$J$11-3</formula>
    </cfRule>
    <cfRule type="cellIs" dxfId="908" priority="68" operator="greaterThanOrEqual">
      <formula>$J$11+3</formula>
    </cfRule>
  </conditionalFormatting>
  <conditionalFormatting sqref="D12:E12 H12:I12">
    <cfRule type="cellIs" dxfId="907" priority="65" operator="lessThanOrEqual">
      <formula>$J$12-3</formula>
    </cfRule>
    <cfRule type="cellIs" dxfId="906" priority="66" operator="greaterThanOrEqual">
      <formula>$J$12+3</formula>
    </cfRule>
  </conditionalFormatting>
  <conditionalFormatting sqref="D13:E13 H13:I13">
    <cfRule type="cellIs" dxfId="905" priority="63" operator="lessThanOrEqual">
      <formula>$J$13-3</formula>
    </cfRule>
    <cfRule type="cellIs" dxfId="904" priority="64" operator="greaterThanOrEqual">
      <formula>$J$13+3</formula>
    </cfRule>
  </conditionalFormatting>
  <conditionalFormatting sqref="D14:I14">
    <cfRule type="cellIs" dxfId="903" priority="61" operator="lessThanOrEqual">
      <formula>$J$14-3</formula>
    </cfRule>
    <cfRule type="cellIs" dxfId="902" priority="62" operator="greaterThanOrEqual">
      <formula>$J$14+3</formula>
    </cfRule>
  </conditionalFormatting>
  <conditionalFormatting sqref="D15:I15">
    <cfRule type="cellIs" dxfId="901" priority="59" operator="lessThanOrEqual">
      <formula>$J$15-3</formula>
    </cfRule>
    <cfRule type="cellIs" dxfId="900" priority="60" operator="greaterThanOrEqual">
      <formula>$J$15+3</formula>
    </cfRule>
  </conditionalFormatting>
  <conditionalFormatting sqref="D16:I16">
    <cfRule type="cellIs" dxfId="899" priority="57" operator="lessThanOrEqual">
      <formula>$J$16-3</formula>
    </cfRule>
    <cfRule type="cellIs" dxfId="898" priority="58" operator="greaterThanOrEqual">
      <formula>$J$16+3</formula>
    </cfRule>
  </conditionalFormatting>
  <conditionalFormatting sqref="D17:I17">
    <cfRule type="cellIs" dxfId="897" priority="55" operator="lessThanOrEqual">
      <formula>$J$17-3</formula>
    </cfRule>
    <cfRule type="cellIs" dxfId="896" priority="56" operator="greaterThanOrEqual">
      <formula>$J$17+3</formula>
    </cfRule>
  </conditionalFormatting>
  <conditionalFormatting sqref="D21:I21">
    <cfRule type="cellIs" dxfId="895" priority="53" operator="lessThanOrEqual">
      <formula>$J$21-3</formula>
    </cfRule>
    <cfRule type="cellIs" dxfId="894" priority="54" operator="greaterThanOrEqual">
      <formula>$J$21+3</formula>
    </cfRule>
  </conditionalFormatting>
  <conditionalFormatting sqref="D22:I22">
    <cfRule type="cellIs" dxfId="893" priority="51" operator="lessThanOrEqual">
      <formula>$J$22-3</formula>
    </cfRule>
    <cfRule type="cellIs" dxfId="892" priority="52" operator="greaterThanOrEqual">
      <formula>$J$22+3</formula>
    </cfRule>
  </conditionalFormatting>
  <conditionalFormatting sqref="D23:I23">
    <cfRule type="cellIs" dxfId="891" priority="49" operator="lessThanOrEqual">
      <formula>$J$23-3</formula>
    </cfRule>
    <cfRule type="cellIs" dxfId="890" priority="50" operator="greaterThanOrEqual">
      <formula>$J$23+3</formula>
    </cfRule>
  </conditionalFormatting>
  <conditionalFormatting sqref="D24:I24">
    <cfRule type="cellIs" dxfId="889" priority="47" operator="lessThanOrEqual">
      <formula>$J$24-3</formula>
    </cfRule>
    <cfRule type="cellIs" dxfId="888" priority="48" operator="greaterThanOrEqual">
      <formula>$J$24+3</formula>
    </cfRule>
  </conditionalFormatting>
  <conditionalFormatting sqref="D25:I25">
    <cfRule type="cellIs" dxfId="887" priority="45" operator="lessThanOrEqual">
      <formula>$J$25-3</formula>
    </cfRule>
    <cfRule type="cellIs" dxfId="886" priority="46" operator="greaterThanOrEqual">
      <formula>$J$25+3</formula>
    </cfRule>
  </conditionalFormatting>
  <conditionalFormatting sqref="D26:I26">
    <cfRule type="cellIs" dxfId="885" priority="43" operator="lessThanOrEqual">
      <formula>$J$26-3</formula>
    </cfRule>
    <cfRule type="cellIs" dxfId="884" priority="44" operator="greaterThanOrEqual">
      <formula>$J$26+3</formula>
    </cfRule>
  </conditionalFormatting>
  <conditionalFormatting sqref="D28:I28">
    <cfRule type="cellIs" dxfId="883" priority="41" operator="lessThanOrEqual">
      <formula>$J$28-3</formula>
    </cfRule>
    <cfRule type="cellIs" dxfId="882" priority="42" operator="greaterThanOrEqual">
      <formula>$J$28+3</formula>
    </cfRule>
  </conditionalFormatting>
  <conditionalFormatting sqref="D29:I29">
    <cfRule type="cellIs" dxfId="881" priority="39" operator="lessThanOrEqual">
      <formula>$J$29-3</formula>
    </cfRule>
    <cfRule type="cellIs" dxfId="880" priority="40" operator="greaterThanOrEqual">
      <formula>$J$29+3</formula>
    </cfRule>
  </conditionalFormatting>
  <conditionalFormatting sqref="D30:I30">
    <cfRule type="cellIs" dxfId="879" priority="37" operator="lessThanOrEqual">
      <formula>$J$30-3</formula>
    </cfRule>
    <cfRule type="cellIs" dxfId="878" priority="38" operator="greaterThanOrEqual">
      <formula>$J$30+3</formula>
    </cfRule>
  </conditionalFormatting>
  <conditionalFormatting sqref="D31:I31">
    <cfRule type="cellIs" dxfId="877" priority="35" operator="lessThanOrEqual">
      <formula>$J$31-3</formula>
    </cfRule>
    <cfRule type="cellIs" dxfId="876" priority="36" operator="greaterThanOrEqual">
      <formula>$J$31+3</formula>
    </cfRule>
  </conditionalFormatting>
  <conditionalFormatting sqref="D32:I32">
    <cfRule type="cellIs" dxfId="875" priority="33" operator="lessThanOrEqual">
      <formula>$J$32-3</formula>
    </cfRule>
    <cfRule type="cellIs" dxfId="874" priority="34" operator="greaterThanOrEqual">
      <formula>$J$32+3</formula>
    </cfRule>
  </conditionalFormatting>
  <conditionalFormatting sqref="D33:I33">
    <cfRule type="cellIs" dxfId="873" priority="31" operator="lessThanOrEqual">
      <formula>$J$33-3</formula>
    </cfRule>
    <cfRule type="cellIs" dxfId="872" priority="32" operator="greaterThanOrEqual">
      <formula>$J$33+3</formula>
    </cfRule>
  </conditionalFormatting>
  <conditionalFormatting sqref="D34:I34">
    <cfRule type="cellIs" dxfId="871" priority="29" operator="lessThanOrEqual">
      <formula>$J$34-3</formula>
    </cfRule>
    <cfRule type="cellIs" dxfId="870" priority="30" operator="greaterThanOrEqual">
      <formula>$J$34+3</formula>
    </cfRule>
  </conditionalFormatting>
  <conditionalFormatting sqref="D18:I18">
    <cfRule type="cellIs" dxfId="869" priority="9" operator="lessThanOrEqual">
      <formula>$J$18-3</formula>
    </cfRule>
    <cfRule type="cellIs" dxfId="868" priority="10" operator="greaterThanOrEqual">
      <formula>$J$18+3</formula>
    </cfRule>
  </conditionalFormatting>
  <conditionalFormatting sqref="D19:I19">
    <cfRule type="cellIs" dxfId="867" priority="7" operator="lessThanOrEqual">
      <formula>$J$19-3</formula>
    </cfRule>
    <cfRule type="cellIs" dxfId="866" priority="8" operator="greaterThanOrEqual">
      <formula>$J$19+3</formula>
    </cfRule>
  </conditionalFormatting>
  <conditionalFormatting sqref="F11:G11">
    <cfRule type="cellIs" dxfId="865" priority="5" operator="lessThanOrEqual">
      <formula>$J$14-3</formula>
    </cfRule>
    <cfRule type="cellIs" dxfId="864" priority="6" operator="greaterThanOrEqual">
      <formula>$J$14+3</formula>
    </cfRule>
  </conditionalFormatting>
  <conditionalFormatting sqref="F12:G12">
    <cfRule type="cellIs" dxfId="863" priority="3" operator="lessThanOrEqual">
      <formula>$J$15-3</formula>
    </cfRule>
    <cfRule type="cellIs" dxfId="862" priority="4" operator="greaterThanOrEqual">
      <formula>$J$15+3</formula>
    </cfRule>
  </conditionalFormatting>
  <conditionalFormatting sqref="F13:G13">
    <cfRule type="cellIs" dxfId="861" priority="1" operator="lessThanOrEqual">
      <formula>$J$16-3</formula>
    </cfRule>
    <cfRule type="cellIs" dxfId="860" priority="2" operator="greaterThanOrEqual">
      <formula>$J$16+3</formula>
    </cfRule>
  </conditionalFormatting>
  <pageMargins left="0.70866141732283472" right="0" top="0.74803149606299213" bottom="0.74803149606299213" header="0.31496062992125984" footer="0.31496062992125984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P26" sqref="P26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9.28515625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0" t="s">
        <v>44</v>
      </c>
    </row>
    <row r="3" spans="1:13" x14ac:dyDescent="0.25">
      <c r="A3" s="10" t="s">
        <v>0</v>
      </c>
      <c r="D3" s="26" t="s">
        <v>50</v>
      </c>
      <c r="G3" s="2" t="s">
        <v>2</v>
      </c>
    </row>
    <row r="4" spans="1:13" x14ac:dyDescent="0.25">
      <c r="A4" s="10"/>
      <c r="D4" s="26" t="s">
        <v>48</v>
      </c>
      <c r="G4" s="2" t="s">
        <v>12</v>
      </c>
    </row>
    <row r="5" spans="1:13" x14ac:dyDescent="0.25">
      <c r="A5" s="10"/>
      <c r="D5" s="26" t="s">
        <v>49</v>
      </c>
      <c r="G5" s="2" t="s">
        <v>36</v>
      </c>
    </row>
    <row r="6" spans="1:13" x14ac:dyDescent="0.25">
      <c r="A6" s="10" t="s">
        <v>3</v>
      </c>
    </row>
    <row r="8" spans="1:13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3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3" x14ac:dyDescent="0.25">
      <c r="A10" s="38" t="s">
        <v>33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3" x14ac:dyDescent="0.25">
      <c r="A11" s="4">
        <v>1</v>
      </c>
      <c r="B11" s="4"/>
      <c r="C11" s="19" t="s">
        <v>52</v>
      </c>
      <c r="D11" s="4">
        <v>30</v>
      </c>
      <c r="E11" s="4">
        <v>30</v>
      </c>
      <c r="F11" s="4">
        <v>30</v>
      </c>
      <c r="G11" s="4"/>
      <c r="H11" s="4"/>
      <c r="I11" s="4">
        <f t="shared" ref="I11:I21" si="0">AVERAGE(D11:H11)</f>
        <v>30</v>
      </c>
      <c r="J11" s="4">
        <f t="shared" ref="J11:J21" si="1">SUM(D11:H11)</f>
        <v>90</v>
      </c>
      <c r="K11" s="4"/>
      <c r="L11" s="4">
        <f t="shared" ref="L11:L21" si="2">J11-K11</f>
        <v>90</v>
      </c>
      <c r="M11" s="2">
        <v>1</v>
      </c>
    </row>
    <row r="12" spans="1:13" x14ac:dyDescent="0.25">
      <c r="A12" s="4">
        <f t="shared" ref="A12:A21" si="3">A11+1</f>
        <v>2</v>
      </c>
      <c r="B12" s="4"/>
      <c r="C12" s="19" t="s">
        <v>90</v>
      </c>
      <c r="D12" s="4">
        <v>28</v>
      </c>
      <c r="E12" s="4">
        <v>28</v>
      </c>
      <c r="F12" s="4">
        <v>27</v>
      </c>
      <c r="G12" s="4"/>
      <c r="H12" s="4"/>
      <c r="I12" s="4">
        <f t="shared" si="0"/>
        <v>27.666666666666668</v>
      </c>
      <c r="J12" s="4">
        <f t="shared" si="1"/>
        <v>83</v>
      </c>
      <c r="K12" s="6"/>
      <c r="L12" s="4">
        <f t="shared" si="2"/>
        <v>83</v>
      </c>
    </row>
    <row r="13" spans="1:13" x14ac:dyDescent="0.25">
      <c r="A13" s="4">
        <f t="shared" si="3"/>
        <v>3</v>
      </c>
      <c r="B13" s="4"/>
      <c r="C13" s="19" t="s">
        <v>87</v>
      </c>
      <c r="D13" s="4">
        <v>27</v>
      </c>
      <c r="E13" s="4">
        <v>29</v>
      </c>
      <c r="F13" s="4">
        <v>28</v>
      </c>
      <c r="G13" s="4"/>
      <c r="H13" s="4"/>
      <c r="I13" s="4">
        <f t="shared" si="0"/>
        <v>28</v>
      </c>
      <c r="J13" s="4">
        <f t="shared" si="1"/>
        <v>84</v>
      </c>
      <c r="K13" s="6"/>
      <c r="L13" s="4">
        <f t="shared" si="2"/>
        <v>84</v>
      </c>
      <c r="M13" s="2">
        <v>3</v>
      </c>
    </row>
    <row r="14" spans="1:13" x14ac:dyDescent="0.25">
      <c r="A14" s="4">
        <f t="shared" si="3"/>
        <v>4</v>
      </c>
      <c r="B14" s="4"/>
      <c r="C14" s="28" t="s">
        <v>57</v>
      </c>
      <c r="D14" s="4">
        <v>29</v>
      </c>
      <c r="E14" s="4">
        <v>27</v>
      </c>
      <c r="F14" s="4">
        <v>29</v>
      </c>
      <c r="G14" s="4"/>
      <c r="H14" s="4"/>
      <c r="I14" s="4">
        <f t="shared" si="0"/>
        <v>28.333333333333332</v>
      </c>
      <c r="J14" s="4">
        <f t="shared" si="1"/>
        <v>85</v>
      </c>
      <c r="K14" s="6"/>
      <c r="L14" s="4">
        <f t="shared" si="2"/>
        <v>85</v>
      </c>
      <c r="M14" s="2">
        <v>2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3" ht="14.45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3" ht="14.45" x14ac:dyDescent="0.3">
      <c r="A20" s="4">
        <f t="shared" si="3"/>
        <v>10</v>
      </c>
      <c r="B20" s="4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3" ht="14.45" x14ac:dyDescent="0.3">
      <c r="A21" s="4">
        <f t="shared" si="3"/>
        <v>11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3" x14ac:dyDescent="0.25">
      <c r="A22" s="38" t="s">
        <v>22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40"/>
    </row>
    <row r="23" spans="1:13" x14ac:dyDescent="0.25">
      <c r="A23" s="4">
        <v>1</v>
      </c>
      <c r="B23" s="4"/>
      <c r="C23" s="19" t="s">
        <v>94</v>
      </c>
      <c r="D23" s="4">
        <v>30</v>
      </c>
      <c r="E23" s="4">
        <v>29</v>
      </c>
      <c r="F23" s="4">
        <v>28</v>
      </c>
      <c r="G23" s="4"/>
      <c r="H23" s="4"/>
      <c r="I23" s="4">
        <f t="shared" ref="I23:I30" si="4">AVERAGE(D23:H23)</f>
        <v>29</v>
      </c>
      <c r="J23" s="4">
        <f t="shared" ref="J23:J30" si="5">SUM(D23:H23)</f>
        <v>87</v>
      </c>
      <c r="K23" s="4"/>
      <c r="L23" s="4">
        <f t="shared" ref="L23:L30" si="6">J23-K23</f>
        <v>87</v>
      </c>
      <c r="M23" s="2">
        <v>2</v>
      </c>
    </row>
    <row r="24" spans="1:13" ht="30" x14ac:dyDescent="0.25">
      <c r="A24" s="4">
        <f t="shared" ref="A24:A30" si="7">A23+1</f>
        <v>2</v>
      </c>
      <c r="B24" s="4"/>
      <c r="C24" s="19" t="s">
        <v>95</v>
      </c>
      <c r="D24" s="4">
        <v>29</v>
      </c>
      <c r="E24" s="4">
        <v>30</v>
      </c>
      <c r="F24" s="4">
        <v>29</v>
      </c>
      <c r="G24" s="4"/>
      <c r="H24" s="4"/>
      <c r="I24" s="4">
        <f t="shared" si="4"/>
        <v>29.333333333333332</v>
      </c>
      <c r="J24" s="4">
        <f t="shared" si="5"/>
        <v>88</v>
      </c>
      <c r="K24" s="6"/>
      <c r="L24" s="4">
        <f t="shared" si="6"/>
        <v>88</v>
      </c>
      <c r="M24" s="2">
        <v>1</v>
      </c>
    </row>
    <row r="25" spans="1:13" ht="14.45" x14ac:dyDescent="0.3">
      <c r="A25" s="4">
        <f t="shared" si="7"/>
        <v>3</v>
      </c>
      <c r="B25" s="9"/>
      <c r="C25" s="5"/>
      <c r="D25" s="4"/>
      <c r="E25" s="4"/>
      <c r="F25" s="4"/>
      <c r="G25" s="4"/>
      <c r="H25" s="4"/>
      <c r="I25" s="4" t="e">
        <f t="shared" si="4"/>
        <v>#DIV/0!</v>
      </c>
      <c r="J25" s="4">
        <f t="shared" si="5"/>
        <v>0</v>
      </c>
      <c r="K25" s="6"/>
      <c r="L25" s="4">
        <f t="shared" si="6"/>
        <v>0</v>
      </c>
    </row>
    <row r="26" spans="1:13" ht="14.45" x14ac:dyDescent="0.3">
      <c r="A26" s="4">
        <f t="shared" si="7"/>
        <v>4</v>
      </c>
      <c r="B26" s="4"/>
      <c r="C26" s="6"/>
      <c r="D26" s="4"/>
      <c r="E26" s="4"/>
      <c r="F26" s="4"/>
      <c r="G26" s="4"/>
      <c r="H26" s="4"/>
      <c r="I26" s="4" t="e">
        <f t="shared" si="4"/>
        <v>#DIV/0!</v>
      </c>
      <c r="J26" s="4">
        <f t="shared" si="5"/>
        <v>0</v>
      </c>
      <c r="K26" s="6"/>
      <c r="L26" s="4">
        <f t="shared" si="6"/>
        <v>0</v>
      </c>
    </row>
    <row r="27" spans="1:13" ht="14.45" x14ac:dyDescent="0.3">
      <c r="A27" s="4">
        <f t="shared" si="7"/>
        <v>5</v>
      </c>
      <c r="B27" s="4"/>
      <c r="C27" s="6"/>
      <c r="D27" s="4"/>
      <c r="E27" s="4"/>
      <c r="F27" s="4"/>
      <c r="G27" s="4"/>
      <c r="H27" s="4"/>
      <c r="I27" s="4" t="e">
        <f t="shared" si="4"/>
        <v>#DIV/0!</v>
      </c>
      <c r="J27" s="4">
        <f t="shared" si="5"/>
        <v>0</v>
      </c>
      <c r="K27" s="6"/>
      <c r="L27" s="4">
        <f t="shared" si="6"/>
        <v>0</v>
      </c>
    </row>
    <row r="28" spans="1:13" ht="14.45" x14ac:dyDescent="0.3">
      <c r="A28" s="4">
        <f t="shared" si="7"/>
        <v>6</v>
      </c>
      <c r="B28" s="4"/>
      <c r="C28" s="6"/>
      <c r="D28" s="4"/>
      <c r="E28" s="4"/>
      <c r="F28" s="4"/>
      <c r="G28" s="4"/>
      <c r="H28" s="4"/>
      <c r="I28" s="4" t="e">
        <f t="shared" si="4"/>
        <v>#DIV/0!</v>
      </c>
      <c r="J28" s="4">
        <f t="shared" si="5"/>
        <v>0</v>
      </c>
      <c r="K28" s="6"/>
      <c r="L28" s="4">
        <f t="shared" si="6"/>
        <v>0</v>
      </c>
    </row>
    <row r="29" spans="1:13" ht="14.45" x14ac:dyDescent="0.3">
      <c r="A29" s="4">
        <f t="shared" si="7"/>
        <v>7</v>
      </c>
      <c r="B29" s="9"/>
      <c r="C29" s="6"/>
      <c r="D29" s="4"/>
      <c r="E29" s="4"/>
      <c r="F29" s="4"/>
      <c r="G29" s="4"/>
      <c r="H29" s="4"/>
      <c r="I29" s="4" t="e">
        <f t="shared" si="4"/>
        <v>#DIV/0!</v>
      </c>
      <c r="J29" s="4">
        <f t="shared" si="5"/>
        <v>0</v>
      </c>
      <c r="K29" s="6"/>
      <c r="L29" s="4">
        <f t="shared" si="6"/>
        <v>0</v>
      </c>
    </row>
    <row r="30" spans="1:13" ht="14.45" x14ac:dyDescent="0.3">
      <c r="A30" s="4">
        <f t="shared" si="7"/>
        <v>8</v>
      </c>
      <c r="B30" s="9"/>
      <c r="C30" s="6"/>
      <c r="D30" s="4"/>
      <c r="E30" s="4"/>
      <c r="F30" s="4"/>
      <c r="G30" s="4"/>
      <c r="H30" s="4"/>
      <c r="I30" s="4" t="e">
        <f t="shared" si="4"/>
        <v>#DIV/0!</v>
      </c>
      <c r="J30" s="4">
        <f t="shared" si="5"/>
        <v>0</v>
      </c>
      <c r="K30" s="6"/>
      <c r="L30" s="4">
        <f t="shared" si="6"/>
        <v>0</v>
      </c>
    </row>
    <row r="31" spans="1:13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7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7"/>
      <c r="C35" s="8"/>
      <c r="D35" s="7"/>
      <c r="E35" s="7"/>
      <c r="F35" s="7"/>
      <c r="G35" s="7"/>
      <c r="H35" s="7"/>
      <c r="I35" s="8"/>
      <c r="J35" s="8"/>
      <c r="K35" s="8"/>
      <c r="L35" s="8"/>
    </row>
    <row r="36" spans="1:12" ht="14.45" x14ac:dyDescent="0.3">
      <c r="A36" s="7"/>
      <c r="B36" s="7"/>
      <c r="C36" s="8"/>
      <c r="D36" s="7"/>
      <c r="E36" s="7"/>
      <c r="F36" s="7"/>
      <c r="G36" s="7"/>
      <c r="H36" s="7"/>
      <c r="I36" s="8"/>
      <c r="J36" s="8"/>
      <c r="K36" s="8"/>
      <c r="L36" s="8"/>
    </row>
  </sheetData>
  <mergeCells count="10">
    <mergeCell ref="A22:L22"/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H11">
    <cfRule type="cellIs" dxfId="187" priority="65" operator="lessThanOrEqual">
      <formula>$I$11-3</formula>
    </cfRule>
    <cfRule type="cellIs" dxfId="186" priority="66" operator="greaterThanOrEqual">
      <formula>$I$11+3</formula>
    </cfRule>
  </conditionalFormatting>
  <conditionalFormatting sqref="D12:H12">
    <cfRule type="cellIs" dxfId="185" priority="63" operator="lessThanOrEqual">
      <formula>$I$12-3</formula>
    </cfRule>
    <cfRule type="cellIs" dxfId="184" priority="64" operator="greaterThanOrEqual">
      <formula>$I$12+3</formula>
    </cfRule>
  </conditionalFormatting>
  <conditionalFormatting sqref="D13:H13">
    <cfRule type="cellIs" dxfId="183" priority="61" operator="lessThanOrEqual">
      <formula>$I$13-3</formula>
    </cfRule>
    <cfRule type="cellIs" dxfId="182" priority="62" operator="greaterThanOrEqual">
      <formula>$I$13+3</formula>
    </cfRule>
  </conditionalFormatting>
  <conditionalFormatting sqref="D14:H14">
    <cfRule type="cellIs" dxfId="181" priority="59" operator="lessThanOrEqual">
      <formula>$I$14-3</formula>
    </cfRule>
    <cfRule type="cellIs" dxfId="180" priority="60" operator="greaterThanOrEqual">
      <formula>$I$14+3</formula>
    </cfRule>
  </conditionalFormatting>
  <conditionalFormatting sqref="D15:H15">
    <cfRule type="cellIs" dxfId="179" priority="57" operator="lessThanOrEqual">
      <formula>$I$15-3</formula>
    </cfRule>
    <cfRule type="cellIs" dxfId="178" priority="58" operator="greaterThanOrEqual">
      <formula>$I$15+3</formula>
    </cfRule>
  </conditionalFormatting>
  <conditionalFormatting sqref="D20:H20">
    <cfRule type="cellIs" dxfId="177" priority="55" operator="lessThanOrEqual">
      <formula>$I$20-3</formula>
    </cfRule>
    <cfRule type="cellIs" dxfId="176" priority="56" operator="greaterThanOrEqual">
      <formula>$I$20+3</formula>
    </cfRule>
  </conditionalFormatting>
  <conditionalFormatting sqref="D21:H21">
    <cfRule type="cellIs" dxfId="175" priority="53" operator="lessThanOrEqual">
      <formula>$I$21-3</formula>
    </cfRule>
    <cfRule type="cellIs" dxfId="174" priority="54" operator="greaterThanOrEqual">
      <formula>$I$21+3</formula>
    </cfRule>
  </conditionalFormatting>
  <conditionalFormatting sqref="D16:H16">
    <cfRule type="cellIs" dxfId="173" priority="25" operator="lessThanOrEqual">
      <formula>$I$20-3</formula>
    </cfRule>
    <cfRule type="cellIs" dxfId="172" priority="26" operator="greaterThanOrEqual">
      <formula>$I$20+3</formula>
    </cfRule>
  </conditionalFormatting>
  <conditionalFormatting sqref="D17:H17">
    <cfRule type="cellIs" dxfId="171" priority="23" operator="lessThanOrEqual">
      <formula>$I$21-3</formula>
    </cfRule>
    <cfRule type="cellIs" dxfId="170" priority="24" operator="greaterThanOrEqual">
      <formula>$I$21+3</formula>
    </cfRule>
  </conditionalFormatting>
  <conditionalFormatting sqref="D18:H18">
    <cfRule type="cellIs" dxfId="169" priority="69" operator="lessThanOrEqual">
      <formula>#REF!-3</formula>
    </cfRule>
    <cfRule type="cellIs" dxfId="168" priority="70" operator="greaterThanOrEqual">
      <formula>#REF!+3</formula>
    </cfRule>
  </conditionalFormatting>
  <conditionalFormatting sqref="D19:H19">
    <cfRule type="cellIs" dxfId="167" priority="71" operator="lessThanOrEqual">
      <formula>#REF!-3</formula>
    </cfRule>
    <cfRule type="cellIs" dxfId="166" priority="72" operator="greaterThanOrEqual">
      <formula>#REF!+3</formula>
    </cfRule>
  </conditionalFormatting>
  <conditionalFormatting sqref="D23:H23">
    <cfRule type="cellIs" dxfId="165" priority="17" operator="lessThanOrEqual">
      <formula>#REF!-3</formula>
    </cfRule>
    <cfRule type="cellIs" dxfId="164" priority="18" operator="greaterThanOrEqual">
      <formula>#REF!+3</formula>
    </cfRule>
  </conditionalFormatting>
  <conditionalFormatting sqref="D24:H24">
    <cfRule type="cellIs" dxfId="163" priority="15" operator="lessThanOrEqual">
      <formula>#REF!-3</formula>
    </cfRule>
    <cfRule type="cellIs" dxfId="162" priority="16" operator="greaterThanOrEqual">
      <formula>#REF!+3</formula>
    </cfRule>
  </conditionalFormatting>
  <conditionalFormatting sqref="D25:H25">
    <cfRule type="cellIs" dxfId="161" priority="13" operator="lessThanOrEqual">
      <formula>#REF!-3</formula>
    </cfRule>
    <cfRule type="cellIs" dxfId="160" priority="14" operator="greaterThanOrEqual">
      <formula>#REF!+3</formula>
    </cfRule>
  </conditionalFormatting>
  <conditionalFormatting sqref="D26:H26">
    <cfRule type="cellIs" dxfId="159" priority="11" operator="lessThanOrEqual">
      <formula>#REF!-3</formula>
    </cfRule>
    <cfRule type="cellIs" dxfId="158" priority="12" operator="greaterThanOrEqual">
      <formula>#REF!+3</formula>
    </cfRule>
  </conditionalFormatting>
  <conditionalFormatting sqref="D27:H27">
    <cfRule type="cellIs" dxfId="157" priority="9" operator="lessThanOrEqual">
      <formula>#REF!-3</formula>
    </cfRule>
    <cfRule type="cellIs" dxfId="156" priority="10" operator="greaterThanOrEqual">
      <formula>#REF!+3</formula>
    </cfRule>
  </conditionalFormatting>
  <conditionalFormatting sqref="D28:H28">
    <cfRule type="cellIs" dxfId="155" priority="7" operator="lessThanOrEqual">
      <formula>#REF!-3</formula>
    </cfRule>
    <cfRule type="cellIs" dxfId="154" priority="8" operator="greaterThanOrEqual">
      <formula>#REF!+3</formula>
    </cfRule>
  </conditionalFormatting>
  <conditionalFormatting sqref="D29:H29">
    <cfRule type="cellIs" dxfId="153" priority="5" operator="lessThanOrEqual">
      <formula>#REF!-3</formula>
    </cfRule>
    <cfRule type="cellIs" dxfId="152" priority="6" operator="greaterThanOrEqual">
      <formula>#REF!+3</formula>
    </cfRule>
  </conditionalFormatting>
  <conditionalFormatting sqref="D30:H30">
    <cfRule type="cellIs" dxfId="151" priority="3" operator="lessThanOrEqual">
      <formula>#REF!-3</formula>
    </cfRule>
    <cfRule type="cellIs" dxfId="150" priority="4" operator="greaterThanOrEqual">
      <formula>#REF!+3</formula>
    </cfRule>
  </conditionalFormatting>
  <pageMargins left="0.70866141732283472" right="0" top="0.74803149606299213" bottom="0.74803149606299213" header="0.31496062992125984" footer="0.31496062992125984"/>
  <pageSetup paperSize="9" scale="9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11" sqref="Q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8.57031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22" t="s">
        <v>45</v>
      </c>
    </row>
    <row r="3" spans="1:12" x14ac:dyDescent="0.25">
      <c r="A3" s="22" t="s">
        <v>0</v>
      </c>
      <c r="C3" s="26" t="s">
        <v>50</v>
      </c>
      <c r="G3" s="2" t="s">
        <v>2</v>
      </c>
    </row>
    <row r="4" spans="1:12" x14ac:dyDescent="0.25">
      <c r="A4" s="22"/>
      <c r="C4" s="26" t="s">
        <v>48</v>
      </c>
      <c r="G4" s="2" t="s">
        <v>12</v>
      </c>
    </row>
    <row r="5" spans="1:12" x14ac:dyDescent="0.25">
      <c r="A5" s="22"/>
      <c r="C5" s="26" t="s">
        <v>49</v>
      </c>
      <c r="G5" s="2" t="s">
        <v>36</v>
      </c>
    </row>
    <row r="6" spans="1:12" x14ac:dyDescent="0.25">
      <c r="A6" s="22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37"/>
      <c r="J9" s="37"/>
      <c r="K9" s="37"/>
      <c r="L9" s="37"/>
    </row>
    <row r="10" spans="1:12" x14ac:dyDescent="0.25">
      <c r="A10" s="38" t="s">
        <v>43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2" ht="14.45" x14ac:dyDescent="0.3">
      <c r="A11" s="4">
        <v>1</v>
      </c>
      <c r="B11" s="6"/>
      <c r="C11" s="5"/>
      <c r="D11" s="4"/>
      <c r="E11" s="4"/>
      <c r="F11" s="4"/>
      <c r="G11" s="4"/>
      <c r="H11" s="4"/>
      <c r="I11" s="4" t="e">
        <f t="shared" ref="I11:I32" si="0">AVERAGE(D11:H11)</f>
        <v>#DIV/0!</v>
      </c>
      <c r="J11" s="4">
        <f t="shared" ref="J11:J32" si="1">SUM(D11:H11)</f>
        <v>0</v>
      </c>
      <c r="K11" s="6"/>
      <c r="L11" s="4">
        <f t="shared" ref="L11:L32" si="2">J11-K11</f>
        <v>0</v>
      </c>
    </row>
    <row r="12" spans="1:12" ht="14.45" x14ac:dyDescent="0.3">
      <c r="A12" s="4">
        <v>2</v>
      </c>
      <c r="B12" s="6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2" ht="14.45" x14ac:dyDescent="0.3">
      <c r="A13" s="4">
        <f t="shared" ref="A13:A32" si="3">A12+1</f>
        <v>3</v>
      </c>
      <c r="B13" s="6"/>
      <c r="C13" s="6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2" ht="14.45" x14ac:dyDescent="0.3">
      <c r="A14" s="4">
        <f t="shared" si="3"/>
        <v>4</v>
      </c>
      <c r="B14" s="6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2" ht="14.45" x14ac:dyDescent="0.3">
      <c r="A15" s="4">
        <f t="shared" si="3"/>
        <v>5</v>
      </c>
      <c r="B15" s="11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2" ht="14.45" x14ac:dyDescent="0.3">
      <c r="A16" s="4">
        <f t="shared" si="3"/>
        <v>6</v>
      </c>
      <c r="B16" s="11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7</v>
      </c>
      <c r="B17" s="11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8</v>
      </c>
      <c r="B18" s="11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9</v>
      </c>
      <c r="B19" s="11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10</v>
      </c>
      <c r="B20" s="11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>A20+1</f>
        <v>11</v>
      </c>
      <c r="B21" s="6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12</v>
      </c>
      <c r="B22" s="6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13</v>
      </c>
      <c r="B23" s="6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14</v>
      </c>
      <c r="B24" s="6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15</v>
      </c>
      <c r="B25" s="6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16</v>
      </c>
      <c r="B26" s="6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17</v>
      </c>
      <c r="B27" s="6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18</v>
      </c>
      <c r="B28" s="6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ht="14.45" x14ac:dyDescent="0.3">
      <c r="A29" s="4">
        <f t="shared" si="3"/>
        <v>19</v>
      </c>
      <c r="B29" s="6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6"/>
      <c r="L29" s="4">
        <f t="shared" si="2"/>
        <v>0</v>
      </c>
    </row>
    <row r="30" spans="1:12" ht="14.45" x14ac:dyDescent="0.3">
      <c r="A30" s="4">
        <f t="shared" si="3"/>
        <v>20</v>
      </c>
      <c r="B30" s="6"/>
      <c r="C30" s="6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6"/>
      <c r="L30" s="4">
        <f t="shared" si="2"/>
        <v>0</v>
      </c>
    </row>
    <row r="31" spans="1:12" ht="14.45" x14ac:dyDescent="0.3">
      <c r="A31" s="4">
        <f t="shared" si="3"/>
        <v>21</v>
      </c>
      <c r="B31" s="6"/>
      <c r="C31" s="6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6"/>
      <c r="L31" s="4">
        <f t="shared" si="2"/>
        <v>0</v>
      </c>
    </row>
    <row r="32" spans="1:12" ht="14.45" x14ac:dyDescent="0.3">
      <c r="A32" s="4">
        <f t="shared" si="3"/>
        <v>22</v>
      </c>
      <c r="B32" s="6"/>
      <c r="C32" s="6"/>
      <c r="D32" s="4"/>
      <c r="E32" s="4"/>
      <c r="F32" s="4"/>
      <c r="G32" s="4"/>
      <c r="H32" s="4"/>
      <c r="I32" s="4" t="e">
        <f t="shared" si="0"/>
        <v>#DIV/0!</v>
      </c>
      <c r="J32" s="4">
        <f t="shared" si="1"/>
        <v>0</v>
      </c>
      <c r="K32" s="6"/>
      <c r="L32" s="4">
        <f t="shared" si="2"/>
        <v>0</v>
      </c>
    </row>
    <row r="33" spans="1:12" ht="14.45" x14ac:dyDescent="0.3">
      <c r="A33" s="7"/>
      <c r="B33" s="8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8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8"/>
      <c r="C35" s="8"/>
      <c r="D35" s="7"/>
      <c r="E35" s="7"/>
      <c r="F35" s="7"/>
      <c r="G35" s="7"/>
      <c r="H35" s="7"/>
      <c r="I35" s="8"/>
      <c r="J35" s="8"/>
      <c r="K35" s="8"/>
      <c r="L35" s="8"/>
    </row>
    <row r="36" spans="1:12" ht="14.45" x14ac:dyDescent="0.3">
      <c r="A36" s="7"/>
      <c r="B36" s="8"/>
      <c r="C36" s="8"/>
      <c r="D36" s="7"/>
      <c r="E36" s="7"/>
      <c r="F36" s="7"/>
      <c r="G36" s="7"/>
      <c r="H36" s="7"/>
      <c r="I36" s="8"/>
      <c r="J36" s="8"/>
      <c r="K36" s="8"/>
      <c r="L36" s="8"/>
    </row>
    <row r="37" spans="1:12" x14ac:dyDescent="0.25">
      <c r="A37" s="7"/>
      <c r="B37" s="8"/>
      <c r="C37" s="8"/>
      <c r="D37" s="7"/>
      <c r="E37" s="7"/>
      <c r="F37" s="7"/>
      <c r="G37" s="7"/>
      <c r="H37" s="7"/>
      <c r="I37" s="8"/>
      <c r="J37" s="8"/>
      <c r="K37" s="8"/>
      <c r="L37" s="8"/>
    </row>
    <row r="38" spans="1:12" x14ac:dyDescent="0.25">
      <c r="A38" s="7"/>
      <c r="B38" s="8"/>
      <c r="C38" s="8"/>
      <c r="D38" s="7"/>
      <c r="E38" s="7"/>
      <c r="F38" s="7"/>
      <c r="G38" s="7"/>
      <c r="H38" s="7"/>
      <c r="I38" s="8"/>
      <c r="J38" s="8"/>
      <c r="K38" s="8"/>
      <c r="L38" s="8"/>
    </row>
  </sheetData>
  <mergeCells count="9"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H11">
    <cfRule type="cellIs" dxfId="149" priority="43" operator="lessThanOrEqual">
      <formula>$I$11-3</formula>
    </cfRule>
    <cfRule type="cellIs" dxfId="148" priority="44" operator="greaterThanOrEqual">
      <formula>$I$11+3</formula>
    </cfRule>
  </conditionalFormatting>
  <conditionalFormatting sqref="D12:H12">
    <cfRule type="cellIs" dxfId="147" priority="41" operator="lessThanOrEqual">
      <formula>$I$12-3</formula>
    </cfRule>
    <cfRule type="cellIs" dxfId="146" priority="42" operator="greaterThanOrEqual">
      <formula>$I$12+3</formula>
    </cfRule>
  </conditionalFormatting>
  <conditionalFormatting sqref="D13:H13">
    <cfRule type="cellIs" dxfId="145" priority="39" operator="lessThanOrEqual">
      <formula>$I$13-3</formula>
    </cfRule>
    <cfRule type="cellIs" dxfId="144" priority="40" operator="greaterThanOrEqual">
      <formula>$I$13+3</formula>
    </cfRule>
  </conditionalFormatting>
  <conditionalFormatting sqref="D14:H14">
    <cfRule type="cellIs" dxfId="143" priority="37" operator="lessThanOrEqual">
      <formula>$I$14-3</formula>
    </cfRule>
    <cfRule type="cellIs" dxfId="142" priority="38" operator="greaterThanOrEqual">
      <formula>$I$14+3</formula>
    </cfRule>
  </conditionalFormatting>
  <conditionalFormatting sqref="D15:H15">
    <cfRule type="cellIs" dxfId="141" priority="35" operator="lessThanOrEqual">
      <formula>$I$15-3</formula>
    </cfRule>
    <cfRule type="cellIs" dxfId="140" priority="36" operator="greaterThanOrEqual">
      <formula>$I$15+3</formula>
    </cfRule>
  </conditionalFormatting>
  <conditionalFormatting sqref="D18:H18">
    <cfRule type="cellIs" dxfId="139" priority="33" operator="lessThanOrEqual">
      <formula>$I$18-3</formula>
    </cfRule>
    <cfRule type="cellIs" dxfId="138" priority="34" operator="greaterThanOrEqual">
      <formula>$I$18+3</formula>
    </cfRule>
  </conditionalFormatting>
  <conditionalFormatting sqref="D19:H19">
    <cfRule type="cellIs" dxfId="137" priority="31" operator="lessThanOrEqual">
      <formula>$I$19-3</formula>
    </cfRule>
    <cfRule type="cellIs" dxfId="136" priority="32" operator="greaterThanOrEqual">
      <formula>$I$19+3</formula>
    </cfRule>
  </conditionalFormatting>
  <conditionalFormatting sqref="D20:H20">
    <cfRule type="cellIs" dxfId="135" priority="29" operator="lessThanOrEqual">
      <formula>$I$20-3</formula>
    </cfRule>
    <cfRule type="cellIs" dxfId="134" priority="30" operator="greaterThanOrEqual">
      <formula>$I$20+3</formula>
    </cfRule>
  </conditionalFormatting>
  <conditionalFormatting sqref="D21:H21">
    <cfRule type="cellIs" dxfId="133" priority="27" operator="lessThanOrEqual">
      <formula>$I$21-3</formula>
    </cfRule>
    <cfRule type="cellIs" dxfId="132" priority="28" operator="greaterThanOrEqual">
      <formula>$I$21+3</formula>
    </cfRule>
  </conditionalFormatting>
  <conditionalFormatting sqref="D22:H22">
    <cfRule type="cellIs" dxfId="131" priority="25" operator="lessThanOrEqual">
      <formula>$I$22-3</formula>
    </cfRule>
    <cfRule type="cellIs" dxfId="130" priority="26" operator="greaterThanOrEqual">
      <formula>$I$22+3</formula>
    </cfRule>
  </conditionalFormatting>
  <conditionalFormatting sqref="D23:H23">
    <cfRule type="cellIs" dxfId="129" priority="23" operator="lessThanOrEqual">
      <formula>$I$23-3</formula>
    </cfRule>
    <cfRule type="cellIs" dxfId="128" priority="24" operator="greaterThanOrEqual">
      <formula>$I$23+3</formula>
    </cfRule>
  </conditionalFormatting>
  <conditionalFormatting sqref="D24:H24">
    <cfRule type="cellIs" dxfId="127" priority="21" operator="lessThanOrEqual">
      <formula>$I$24-3</formula>
    </cfRule>
    <cfRule type="cellIs" dxfId="126" priority="22" operator="greaterThanOrEqual">
      <formula>$I$24+3</formula>
    </cfRule>
  </conditionalFormatting>
  <conditionalFormatting sqref="D25:H25">
    <cfRule type="cellIs" dxfId="125" priority="19" operator="lessThanOrEqual">
      <formula>$I$25-3</formula>
    </cfRule>
    <cfRule type="cellIs" dxfId="124" priority="20" operator="greaterThanOrEqual">
      <formula>$I$25+3</formula>
    </cfRule>
  </conditionalFormatting>
  <conditionalFormatting sqref="D26:H26">
    <cfRule type="cellIs" dxfId="123" priority="17" operator="lessThanOrEqual">
      <formula>$I$26-3</formula>
    </cfRule>
    <cfRule type="cellIs" dxfId="122" priority="18" operator="greaterThanOrEqual">
      <formula>$I$26+3</formula>
    </cfRule>
  </conditionalFormatting>
  <conditionalFormatting sqref="D27:H27">
    <cfRule type="cellIs" dxfId="121" priority="15" operator="lessThanOrEqual">
      <formula>$I$27-3</formula>
    </cfRule>
    <cfRule type="cellIs" dxfId="120" priority="16" operator="greaterThanOrEqual">
      <formula>$I$27+3</formula>
    </cfRule>
  </conditionalFormatting>
  <conditionalFormatting sqref="D28:H28">
    <cfRule type="cellIs" dxfId="119" priority="13" operator="lessThanOrEqual">
      <formula>$I$28-3</formula>
    </cfRule>
    <cfRule type="cellIs" dxfId="118" priority="14" operator="greaterThanOrEqual">
      <formula>$I$28+3</formula>
    </cfRule>
  </conditionalFormatting>
  <conditionalFormatting sqref="D29:H29">
    <cfRule type="cellIs" dxfId="117" priority="11" operator="lessThanOrEqual">
      <formula>$I$29-3</formula>
    </cfRule>
    <cfRule type="cellIs" dxfId="116" priority="12" operator="greaterThanOrEqual">
      <formula>$I$29+3</formula>
    </cfRule>
  </conditionalFormatting>
  <conditionalFormatting sqref="D30:H30">
    <cfRule type="cellIs" dxfId="115" priority="9" operator="lessThanOrEqual">
      <formula>$I$30-3</formula>
    </cfRule>
    <cfRule type="cellIs" dxfId="114" priority="10" operator="greaterThanOrEqual">
      <formula>$I$30+3</formula>
    </cfRule>
  </conditionalFormatting>
  <conditionalFormatting sqref="D31:H31">
    <cfRule type="cellIs" dxfId="113" priority="7" operator="lessThanOrEqual">
      <formula>$I$31-3</formula>
    </cfRule>
    <cfRule type="cellIs" dxfId="112" priority="8" operator="greaterThanOrEqual">
      <formula>$I$31+3</formula>
    </cfRule>
  </conditionalFormatting>
  <conditionalFormatting sqref="D32:H32">
    <cfRule type="cellIs" dxfId="111" priority="5" operator="lessThanOrEqual">
      <formula>$I$32-3</formula>
    </cfRule>
    <cfRule type="cellIs" dxfId="110" priority="6" operator="greaterThanOrEqual">
      <formula>$I$32+3</formula>
    </cfRule>
  </conditionalFormatting>
  <conditionalFormatting sqref="D16:H16">
    <cfRule type="cellIs" dxfId="109" priority="3" operator="lessThanOrEqual">
      <formula>$I$16-3</formula>
    </cfRule>
    <cfRule type="cellIs" dxfId="108" priority="4" operator="greaterThanOrEqual">
      <formula>$I$16+3</formula>
    </cfRule>
  </conditionalFormatting>
  <conditionalFormatting sqref="D17:H17">
    <cfRule type="cellIs" dxfId="107" priority="1" operator="lessThanOrEqual">
      <formula>$I$17-3</formula>
    </cfRule>
    <cfRule type="cellIs" dxfId="106" priority="2" operator="greaterThanOrEqual">
      <formula>$I$17+3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activeCell="B3" sqref="B3:E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10.7109375" style="2" customWidth="1"/>
    <col min="13" max="16384" width="9.140625" style="2"/>
  </cols>
  <sheetData>
    <row r="1" spans="1:12" x14ac:dyDescent="0.2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spans="1:12" x14ac:dyDescent="0.25">
      <c r="A3" s="1" t="s">
        <v>0</v>
      </c>
      <c r="C3" s="24" t="s">
        <v>50</v>
      </c>
    </row>
    <row r="4" spans="1:12" x14ac:dyDescent="0.25">
      <c r="A4" s="1"/>
      <c r="C4" s="24" t="s">
        <v>48</v>
      </c>
      <c r="F4" s="2" t="s">
        <v>2</v>
      </c>
    </row>
    <row r="5" spans="1:12" x14ac:dyDescent="0.25">
      <c r="A5" s="1"/>
      <c r="C5" s="24" t="s">
        <v>49</v>
      </c>
      <c r="F5" s="2" t="s">
        <v>12</v>
      </c>
    </row>
    <row r="6" spans="1:12" x14ac:dyDescent="0.25">
      <c r="A6" s="1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2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2" ht="14.45" x14ac:dyDescent="0.3">
      <c r="A11" s="4">
        <v>1</v>
      </c>
      <c r="B11" s="4"/>
      <c r="C11" s="5"/>
      <c r="D11" s="4"/>
      <c r="E11" s="4"/>
      <c r="F11" s="4"/>
      <c r="G11" s="4"/>
      <c r="H11" s="4"/>
      <c r="I11" s="4" t="e">
        <f>AVERAGE(D11:H11)</f>
        <v>#DIV/0!</v>
      </c>
      <c r="J11" s="4">
        <f>SUM(D11:H11)</f>
        <v>0</v>
      </c>
      <c r="K11" s="4"/>
      <c r="L11" s="4">
        <f>J11-K11</f>
        <v>0</v>
      </c>
    </row>
    <row r="12" spans="1:12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 t="e">
        <f t="shared" ref="I12:I36" si="0">AVERAGE(D12:H12)</f>
        <v>#DIV/0!</v>
      </c>
      <c r="J12" s="4">
        <f t="shared" ref="J12:J36" si="1">SUM(D12:H12)</f>
        <v>0</v>
      </c>
      <c r="K12" s="4"/>
      <c r="L12" s="4">
        <f t="shared" ref="L12:L36" si="2">J12-K12</f>
        <v>0</v>
      </c>
    </row>
    <row r="13" spans="1:12" ht="14.45" x14ac:dyDescent="0.3">
      <c r="A13" s="4">
        <f t="shared" ref="A13:A36" si="3">A12+1</f>
        <v>3</v>
      </c>
      <c r="B13" s="9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4"/>
      <c r="L13" s="4">
        <f t="shared" si="2"/>
        <v>0</v>
      </c>
    </row>
    <row r="14" spans="1:12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4"/>
      <c r="L14" s="4">
        <f t="shared" si="2"/>
        <v>0</v>
      </c>
    </row>
    <row r="15" spans="1:12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4"/>
      <c r="L15" s="4">
        <f t="shared" si="2"/>
        <v>0</v>
      </c>
    </row>
    <row r="16" spans="1:12" ht="14.45" hidden="1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4"/>
      <c r="L16" s="4">
        <f t="shared" si="2"/>
        <v>0</v>
      </c>
    </row>
    <row r="17" spans="1:12" ht="14.45" hidden="1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4"/>
      <c r="L17" s="4">
        <f t="shared" si="2"/>
        <v>0</v>
      </c>
    </row>
    <row r="18" spans="1:12" ht="14.45" hidden="1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4"/>
      <c r="L18" s="4">
        <f t="shared" si="2"/>
        <v>0</v>
      </c>
    </row>
    <row r="19" spans="1:12" ht="14.45" hidden="1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4"/>
      <c r="L19" s="4">
        <f t="shared" si="2"/>
        <v>0</v>
      </c>
    </row>
    <row r="20" spans="1:12" ht="14.45" hidden="1" x14ac:dyDescent="0.3">
      <c r="A20" s="4">
        <f t="shared" si="3"/>
        <v>10</v>
      </c>
      <c r="B20" s="9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4"/>
      <c r="L20" s="4">
        <f t="shared" si="2"/>
        <v>0</v>
      </c>
    </row>
    <row r="21" spans="1:12" x14ac:dyDescent="0.25">
      <c r="A21" s="41" t="s">
        <v>14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2" ht="14.45" x14ac:dyDescent="0.3">
      <c r="A22" s="4">
        <f>A20+1</f>
        <v>11</v>
      </c>
      <c r="B22" s="9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4"/>
      <c r="L22" s="4">
        <f t="shared" si="2"/>
        <v>0</v>
      </c>
    </row>
    <row r="23" spans="1:12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4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4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4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4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4"/>
      <c r="L27" s="4">
        <f t="shared" si="2"/>
        <v>0</v>
      </c>
    </row>
    <row r="28" spans="1:12" ht="14.45" x14ac:dyDescent="0.3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4"/>
      <c r="L28" s="4">
        <f t="shared" si="2"/>
        <v>0</v>
      </c>
    </row>
    <row r="29" spans="1:12" ht="14.45" x14ac:dyDescent="0.3">
      <c r="A29" s="4">
        <f t="shared" si="3"/>
        <v>18</v>
      </c>
      <c r="B29" s="4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4"/>
      <c r="L29" s="4">
        <f t="shared" si="2"/>
        <v>0</v>
      </c>
    </row>
    <row r="30" spans="1:12" ht="14.45" x14ac:dyDescent="0.3">
      <c r="A30" s="4">
        <f t="shared" si="3"/>
        <v>19</v>
      </c>
      <c r="B30" s="4"/>
      <c r="C30" s="6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4"/>
      <c r="L30" s="4">
        <f t="shared" si="2"/>
        <v>0</v>
      </c>
    </row>
    <row r="31" spans="1:12" ht="14.45" x14ac:dyDescent="0.3">
      <c r="A31" s="4">
        <f t="shared" si="3"/>
        <v>20</v>
      </c>
      <c r="B31" s="4"/>
      <c r="C31" s="6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4"/>
      <c r="L31" s="4">
        <f t="shared" si="2"/>
        <v>0</v>
      </c>
    </row>
    <row r="32" spans="1:12" ht="14.45" x14ac:dyDescent="0.3">
      <c r="A32" s="4">
        <f t="shared" si="3"/>
        <v>21</v>
      </c>
      <c r="B32" s="4"/>
      <c r="C32" s="6"/>
      <c r="D32" s="4"/>
      <c r="E32" s="4"/>
      <c r="F32" s="4"/>
      <c r="G32" s="4"/>
      <c r="H32" s="4"/>
      <c r="I32" s="4" t="e">
        <f t="shared" si="0"/>
        <v>#DIV/0!</v>
      </c>
      <c r="J32" s="4">
        <f t="shared" si="1"/>
        <v>0</v>
      </c>
      <c r="K32" s="4"/>
      <c r="L32" s="4">
        <f t="shared" si="2"/>
        <v>0</v>
      </c>
    </row>
    <row r="33" spans="1:12" ht="14.45" x14ac:dyDescent="0.3">
      <c r="A33" s="4">
        <f t="shared" si="3"/>
        <v>22</v>
      </c>
      <c r="B33" s="4"/>
      <c r="C33" s="6"/>
      <c r="D33" s="4"/>
      <c r="E33" s="4"/>
      <c r="F33" s="4"/>
      <c r="G33" s="4"/>
      <c r="H33" s="4"/>
      <c r="I33" s="4" t="e">
        <f t="shared" si="0"/>
        <v>#DIV/0!</v>
      </c>
      <c r="J33" s="4">
        <f t="shared" si="1"/>
        <v>0</v>
      </c>
      <c r="K33" s="4"/>
      <c r="L33" s="4">
        <f t="shared" si="2"/>
        <v>0</v>
      </c>
    </row>
    <row r="34" spans="1:12" ht="14.45" x14ac:dyDescent="0.3">
      <c r="A34" s="4">
        <f t="shared" si="3"/>
        <v>23</v>
      </c>
      <c r="B34" s="4"/>
      <c r="C34" s="6"/>
      <c r="D34" s="4"/>
      <c r="E34" s="4"/>
      <c r="F34" s="4"/>
      <c r="G34" s="4"/>
      <c r="H34" s="4"/>
      <c r="I34" s="4" t="e">
        <f t="shared" si="0"/>
        <v>#DIV/0!</v>
      </c>
      <c r="J34" s="4">
        <f t="shared" si="1"/>
        <v>0</v>
      </c>
      <c r="K34" s="4"/>
      <c r="L34" s="4">
        <f t="shared" si="2"/>
        <v>0</v>
      </c>
    </row>
    <row r="35" spans="1:12" ht="14.45" x14ac:dyDescent="0.3">
      <c r="A35" s="4">
        <f t="shared" si="3"/>
        <v>24</v>
      </c>
      <c r="B35" s="4"/>
      <c r="C35" s="6"/>
      <c r="D35" s="4"/>
      <c r="E35" s="4"/>
      <c r="F35" s="4"/>
      <c r="G35" s="4"/>
      <c r="H35" s="4"/>
      <c r="I35" s="4" t="e">
        <f t="shared" si="0"/>
        <v>#DIV/0!</v>
      </c>
      <c r="J35" s="4">
        <f t="shared" si="1"/>
        <v>0</v>
      </c>
      <c r="K35" s="4"/>
      <c r="L35" s="4">
        <f t="shared" si="2"/>
        <v>0</v>
      </c>
    </row>
    <row r="36" spans="1:12" ht="14.45" x14ac:dyDescent="0.3">
      <c r="A36" s="4">
        <f t="shared" si="3"/>
        <v>25</v>
      </c>
      <c r="B36" s="4"/>
      <c r="C36" s="6"/>
      <c r="D36" s="4"/>
      <c r="E36" s="4"/>
      <c r="F36" s="4"/>
      <c r="G36" s="4"/>
      <c r="H36" s="4"/>
      <c r="I36" s="4" t="e">
        <f t="shared" si="0"/>
        <v>#DIV/0!</v>
      </c>
      <c r="J36" s="4">
        <f t="shared" si="1"/>
        <v>0</v>
      </c>
      <c r="K36" s="4"/>
      <c r="L36" s="4">
        <f t="shared" si="2"/>
        <v>0</v>
      </c>
    </row>
    <row r="37" spans="1:12" ht="14.45" x14ac:dyDescent="0.3">
      <c r="A37" s="7"/>
      <c r="B37" s="7"/>
      <c r="C37" s="8"/>
      <c r="D37" s="7"/>
      <c r="E37" s="7"/>
      <c r="F37" s="7"/>
      <c r="G37" s="7"/>
      <c r="H37" s="7"/>
      <c r="I37" s="8"/>
      <c r="J37" s="8"/>
      <c r="K37" s="7"/>
      <c r="L37" s="8"/>
    </row>
    <row r="38" spans="1:12" ht="14.45" x14ac:dyDescent="0.3">
      <c r="A38" s="7"/>
      <c r="B38" s="7"/>
      <c r="C38" s="8"/>
      <c r="D38" s="7"/>
      <c r="E38" s="7"/>
      <c r="F38" s="7"/>
      <c r="G38" s="7"/>
      <c r="H38" s="7"/>
      <c r="I38" s="8"/>
      <c r="J38" s="8"/>
      <c r="K38" s="7"/>
      <c r="L38" s="8"/>
    </row>
    <row r="39" spans="1:12" ht="14.45" x14ac:dyDescent="0.3">
      <c r="A39" s="7"/>
      <c r="B39" s="7"/>
      <c r="C39" s="8"/>
      <c r="D39" s="7"/>
      <c r="E39" s="7"/>
      <c r="F39" s="7"/>
      <c r="G39" s="7"/>
      <c r="H39" s="7"/>
      <c r="I39" s="8"/>
      <c r="J39" s="8"/>
      <c r="K39" s="7"/>
      <c r="L39" s="8"/>
    </row>
    <row r="40" spans="1:12" ht="14.45" x14ac:dyDescent="0.3">
      <c r="A40" s="7"/>
      <c r="B40" s="7"/>
      <c r="C40" s="8"/>
      <c r="D40" s="7"/>
      <c r="E40" s="7"/>
      <c r="F40" s="7"/>
      <c r="G40" s="7"/>
      <c r="H40" s="7"/>
      <c r="I40" s="8"/>
      <c r="J40" s="8"/>
      <c r="K40" s="7"/>
      <c r="L40" s="8"/>
    </row>
    <row r="41" spans="1:12" ht="14.45" x14ac:dyDescent="0.3">
      <c r="A41" s="7"/>
      <c r="B41" s="7"/>
      <c r="C41" s="8"/>
      <c r="D41" s="7"/>
      <c r="E41" s="7"/>
      <c r="F41" s="7"/>
      <c r="G41" s="7"/>
      <c r="H41" s="7"/>
      <c r="I41" s="8"/>
      <c r="J41" s="8"/>
      <c r="K41" s="7"/>
      <c r="L41" s="8"/>
    </row>
    <row r="42" spans="1:12" ht="14.45" x14ac:dyDescent="0.3">
      <c r="A42" s="7"/>
      <c r="B42" s="7"/>
      <c r="C42" s="8"/>
      <c r="D42" s="7"/>
      <c r="E42" s="7"/>
      <c r="F42" s="7"/>
      <c r="G42" s="7"/>
      <c r="H42" s="7"/>
      <c r="I42" s="8"/>
      <c r="J42" s="8"/>
      <c r="K42" s="7"/>
      <c r="L42" s="8"/>
    </row>
  </sheetData>
  <mergeCells count="11">
    <mergeCell ref="K8:K9"/>
    <mergeCell ref="L8:L9"/>
    <mergeCell ref="A1:L1"/>
    <mergeCell ref="A10:L10"/>
    <mergeCell ref="A21:L21"/>
    <mergeCell ref="A8:A9"/>
    <mergeCell ref="B8:B9"/>
    <mergeCell ref="C8:C9"/>
    <mergeCell ref="D8:H8"/>
    <mergeCell ref="I8:I9"/>
    <mergeCell ref="J8:J9"/>
  </mergeCells>
  <conditionalFormatting sqref="D11:H11">
    <cfRule type="cellIs" dxfId="105" priority="61" operator="lessThanOrEqual">
      <formula>$I$11-3</formula>
    </cfRule>
    <cfRule type="cellIs" dxfId="104" priority="62" operator="greaterThanOrEqual">
      <formula>$I$11+3</formula>
    </cfRule>
  </conditionalFormatting>
  <conditionalFormatting sqref="D12:H12">
    <cfRule type="cellIs" dxfId="103" priority="59" operator="lessThanOrEqual">
      <formula>$I$12-3</formula>
    </cfRule>
    <cfRule type="cellIs" dxfId="102" priority="60" operator="greaterThanOrEqual">
      <formula>$I$12+3</formula>
    </cfRule>
  </conditionalFormatting>
  <conditionalFormatting sqref="D13:H13">
    <cfRule type="cellIs" dxfId="101" priority="57" operator="lessThanOrEqual">
      <formula>$I$13-3</formula>
    </cfRule>
    <cfRule type="cellIs" dxfId="100" priority="58" operator="greaterThanOrEqual">
      <formula>$I$13+3</formula>
    </cfRule>
  </conditionalFormatting>
  <conditionalFormatting sqref="D14:H14">
    <cfRule type="cellIs" dxfId="99" priority="55" operator="lessThanOrEqual">
      <formula>$I$14-3</formula>
    </cfRule>
    <cfRule type="cellIs" dxfId="98" priority="56" operator="greaterThanOrEqual">
      <formula>$I$14+3</formula>
    </cfRule>
  </conditionalFormatting>
  <conditionalFormatting sqref="D15:H15">
    <cfRule type="cellIs" dxfId="97" priority="53" operator="lessThanOrEqual">
      <formula>$I$15-3</formula>
    </cfRule>
    <cfRule type="cellIs" dxfId="96" priority="54" operator="greaterThanOrEqual">
      <formula>$I$15+3</formula>
    </cfRule>
  </conditionalFormatting>
  <conditionalFormatting sqref="D16:H16">
    <cfRule type="cellIs" dxfId="95" priority="51" operator="lessThanOrEqual">
      <formula>$I$16-3</formula>
    </cfRule>
    <cfRule type="cellIs" dxfId="94" priority="52" operator="greaterThanOrEqual">
      <formula>$I$16+3</formula>
    </cfRule>
  </conditionalFormatting>
  <conditionalFormatting sqref="D17:H17">
    <cfRule type="cellIs" dxfId="93" priority="49" operator="lessThanOrEqual">
      <formula>$I$17-3</formula>
    </cfRule>
    <cfRule type="cellIs" dxfId="92" priority="50" operator="greaterThanOrEqual">
      <formula>$I$17+3</formula>
    </cfRule>
  </conditionalFormatting>
  <conditionalFormatting sqref="D20:H20">
    <cfRule type="cellIs" dxfId="91" priority="47" operator="lessThanOrEqual">
      <formula>$I$20-3</formula>
    </cfRule>
    <cfRule type="cellIs" dxfId="90" priority="48" operator="greaterThanOrEqual">
      <formula>$I$20+3</formula>
    </cfRule>
  </conditionalFormatting>
  <conditionalFormatting sqref="D22:H22">
    <cfRule type="cellIs" dxfId="89" priority="45" operator="lessThanOrEqual">
      <formula>$I$22-3</formula>
    </cfRule>
    <cfRule type="cellIs" dxfId="88" priority="46" operator="greaterThanOrEqual">
      <formula>$I$22+3</formula>
    </cfRule>
  </conditionalFormatting>
  <conditionalFormatting sqref="D23:H23">
    <cfRule type="cellIs" dxfId="87" priority="43" operator="lessThanOrEqual">
      <formula>$I$23-3</formula>
    </cfRule>
    <cfRule type="cellIs" dxfId="86" priority="44" operator="greaterThanOrEqual">
      <formula>$I$23+3</formula>
    </cfRule>
  </conditionalFormatting>
  <conditionalFormatting sqref="D24:H24">
    <cfRule type="cellIs" dxfId="85" priority="41" operator="lessThanOrEqual">
      <formula>$I$24-3</formula>
    </cfRule>
    <cfRule type="cellIs" dxfId="84" priority="42" operator="greaterThanOrEqual">
      <formula>$I$24+3</formula>
    </cfRule>
  </conditionalFormatting>
  <conditionalFormatting sqref="D25:H25">
    <cfRule type="cellIs" dxfId="83" priority="39" operator="lessThanOrEqual">
      <formula>$I$25-3</formula>
    </cfRule>
    <cfRule type="cellIs" dxfId="82" priority="40" operator="greaterThanOrEqual">
      <formula>$I$25+3</formula>
    </cfRule>
  </conditionalFormatting>
  <conditionalFormatting sqref="D26:H26">
    <cfRule type="cellIs" dxfId="81" priority="37" operator="lessThanOrEqual">
      <formula>$I$26-3</formula>
    </cfRule>
    <cfRule type="cellIs" dxfId="80" priority="38" operator="greaterThanOrEqual">
      <formula>$I$26+3</formula>
    </cfRule>
  </conditionalFormatting>
  <conditionalFormatting sqref="D27:H27">
    <cfRule type="cellIs" dxfId="79" priority="35" operator="lessThanOrEqual">
      <formula>$I$27-3</formula>
    </cfRule>
    <cfRule type="cellIs" dxfId="78" priority="36" operator="greaterThanOrEqual">
      <formula>$I$27+3</formula>
    </cfRule>
  </conditionalFormatting>
  <conditionalFormatting sqref="D28:H28">
    <cfRule type="cellIs" dxfId="77" priority="33" operator="lessThanOrEqual">
      <formula>$I$28-3</formula>
    </cfRule>
    <cfRule type="cellIs" dxfId="76" priority="34" operator="greaterThanOrEqual">
      <formula>$I$28+3</formula>
    </cfRule>
  </conditionalFormatting>
  <conditionalFormatting sqref="D29:H29">
    <cfRule type="cellIs" dxfId="75" priority="31" operator="lessThanOrEqual">
      <formula>$I$29-3</formula>
    </cfRule>
    <cfRule type="cellIs" dxfId="74" priority="32" operator="greaterThanOrEqual">
      <formula>$I$29+3</formula>
    </cfRule>
  </conditionalFormatting>
  <conditionalFormatting sqref="D30:H30">
    <cfRule type="cellIs" dxfId="73" priority="29" operator="lessThanOrEqual">
      <formula>$I$30-3</formula>
    </cfRule>
    <cfRule type="cellIs" dxfId="72" priority="30" operator="greaterThanOrEqual">
      <formula>$I$30+3</formula>
    </cfRule>
  </conditionalFormatting>
  <conditionalFormatting sqref="D31:H31">
    <cfRule type="cellIs" dxfId="71" priority="27" operator="lessThanOrEqual">
      <formula>$I$31-3</formula>
    </cfRule>
    <cfRule type="cellIs" dxfId="70" priority="28" operator="greaterThanOrEqual">
      <formula>$I$31+3</formula>
    </cfRule>
  </conditionalFormatting>
  <conditionalFormatting sqref="D32:H32">
    <cfRule type="cellIs" dxfId="69" priority="25" operator="lessThanOrEqual">
      <formula>$I$32-3</formula>
    </cfRule>
    <cfRule type="cellIs" dxfId="68" priority="26" operator="greaterThanOrEqual">
      <formula>$I$32+3</formula>
    </cfRule>
  </conditionalFormatting>
  <conditionalFormatting sqref="D33:H33">
    <cfRule type="cellIs" dxfId="67" priority="23" operator="lessThanOrEqual">
      <formula>$I$33-3</formula>
    </cfRule>
    <cfRule type="cellIs" dxfId="66" priority="24" operator="greaterThanOrEqual">
      <formula>$I$33+3</formula>
    </cfRule>
  </conditionalFormatting>
  <conditionalFormatting sqref="D34:H34">
    <cfRule type="cellIs" dxfId="65" priority="21" operator="lessThanOrEqual">
      <formula>$I$34-3</formula>
    </cfRule>
    <cfRule type="cellIs" dxfId="64" priority="22" operator="greaterThanOrEqual">
      <formula>$I$34+3</formula>
    </cfRule>
  </conditionalFormatting>
  <conditionalFormatting sqref="D35:H35">
    <cfRule type="cellIs" dxfId="63" priority="19" operator="lessThanOrEqual">
      <formula>$I$35-3</formula>
    </cfRule>
    <cfRule type="cellIs" dxfId="62" priority="20" operator="greaterThanOrEqual">
      <formula>$I$35+3</formula>
    </cfRule>
  </conditionalFormatting>
  <conditionalFormatting sqref="D36:H36">
    <cfRule type="cellIs" dxfId="61" priority="17" operator="lessThanOrEqual">
      <formula>$I$36-3</formula>
    </cfRule>
    <cfRule type="cellIs" dxfId="60" priority="18" operator="greaterThanOrEqual">
      <formula>$I$36+3</formula>
    </cfRule>
  </conditionalFormatting>
  <conditionalFormatting sqref="D18:H18">
    <cfRule type="cellIs" dxfId="59" priority="3" operator="lessThanOrEqual">
      <formula>$I$18-3</formula>
    </cfRule>
    <cfRule type="cellIs" dxfId="58" priority="4" operator="greaterThanOrEqual">
      <formula>$I$18+3</formula>
    </cfRule>
  </conditionalFormatting>
  <conditionalFormatting sqref="D19:H19">
    <cfRule type="cellIs" dxfId="57" priority="1" operator="lessThanOrEqual">
      <formula>$I$19-3</formula>
    </cfRule>
    <cfRule type="cellIs" dxfId="56" priority="2" operator="greaterThanOrEqual">
      <formula>$I$19+3</formula>
    </cfRule>
  </conditionalFormatting>
  <pageMargins left="0.70866141732283472" right="0.11811023622047245" top="0.74803149606299213" bottom="0.74803149606299213" header="0.31496062992125984" footer="0.31496062992125984"/>
  <pageSetup paperSize="9" scale="9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C2" sqref="C2:F4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8.1406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10.7109375" style="2" customWidth="1"/>
    <col min="13" max="16384" width="9.140625" style="2"/>
  </cols>
  <sheetData>
    <row r="1" spans="1:12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D2" s="26" t="s">
        <v>50</v>
      </c>
    </row>
    <row r="3" spans="1:12" x14ac:dyDescent="0.25">
      <c r="A3" s="1" t="s">
        <v>0</v>
      </c>
      <c r="D3" s="26" t="s">
        <v>48</v>
      </c>
      <c r="G3" s="2" t="s">
        <v>2</v>
      </c>
    </row>
    <row r="4" spans="1:12" x14ac:dyDescent="0.25">
      <c r="A4" s="1"/>
      <c r="D4" s="26" t="s">
        <v>49</v>
      </c>
      <c r="G4" s="2" t="s">
        <v>12</v>
      </c>
    </row>
    <row r="5" spans="1:12" ht="14.45" x14ac:dyDescent="0.3">
      <c r="A5" s="1"/>
      <c r="C5" s="22" t="s">
        <v>1</v>
      </c>
      <c r="G5" s="2" t="s">
        <v>36</v>
      </c>
    </row>
    <row r="6" spans="1:12" x14ac:dyDescent="0.25">
      <c r="A6" s="1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3">
      <c r="A11" s="4">
        <f>A10+1</f>
        <v>2</v>
      </c>
      <c r="B11" s="4"/>
      <c r="C11" s="5"/>
      <c r="D11" s="4"/>
      <c r="E11" s="4"/>
      <c r="F11" s="4"/>
      <c r="G11" s="4"/>
      <c r="H11" s="4"/>
      <c r="I11" s="4" t="e">
        <f t="shared" ref="I11:I25" si="0">AVERAGE(D11:H11)</f>
        <v>#DIV/0!</v>
      </c>
      <c r="J11" s="4">
        <f t="shared" ref="J11:J25" si="1">SUM(D11:H11)</f>
        <v>0</v>
      </c>
      <c r="K11" s="4"/>
      <c r="L11" s="4">
        <f t="shared" ref="L11:L25" si="2">J11-K11</f>
        <v>0</v>
      </c>
    </row>
    <row r="12" spans="1:12" ht="14.45" x14ac:dyDescent="0.3">
      <c r="A12" s="4">
        <f t="shared" ref="A12:A25" si="3">A11+1</f>
        <v>3</v>
      </c>
      <c r="B12" s="4"/>
      <c r="C12" s="6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4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6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4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4"/>
      <c r="L14" s="4">
        <f t="shared" si="2"/>
        <v>0</v>
      </c>
    </row>
    <row r="15" spans="1:12" ht="14.45" x14ac:dyDescent="0.3">
      <c r="A15" s="4">
        <f t="shared" si="3"/>
        <v>6</v>
      </c>
      <c r="B15" s="9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4"/>
      <c r="L15" s="4">
        <f t="shared" si="2"/>
        <v>0</v>
      </c>
    </row>
    <row r="16" spans="1:12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4"/>
      <c r="L16" s="4">
        <f t="shared" si="2"/>
        <v>0</v>
      </c>
    </row>
    <row r="17" spans="1:12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4"/>
      <c r="L17" s="4">
        <f t="shared" si="2"/>
        <v>0</v>
      </c>
    </row>
    <row r="18" spans="1:12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4"/>
      <c r="L18" s="4">
        <f t="shared" si="2"/>
        <v>0</v>
      </c>
    </row>
    <row r="19" spans="1:12" ht="14.45" x14ac:dyDescent="0.3">
      <c r="A19" s="4">
        <f t="shared" si="3"/>
        <v>10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4"/>
      <c r="L19" s="4">
        <f t="shared" si="2"/>
        <v>0</v>
      </c>
    </row>
    <row r="20" spans="1:12" ht="14.45" x14ac:dyDescent="0.3">
      <c r="A20" s="4">
        <f t="shared" si="3"/>
        <v>11</v>
      </c>
      <c r="B20" s="9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4"/>
      <c r="L20" s="4">
        <f t="shared" si="2"/>
        <v>0</v>
      </c>
    </row>
    <row r="21" spans="1:12" ht="14.45" x14ac:dyDescent="0.3">
      <c r="A21" s="4">
        <f t="shared" si="3"/>
        <v>12</v>
      </c>
      <c r="B21" s="4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4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4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4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4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4"/>
      <c r="L25" s="4">
        <f t="shared" si="2"/>
        <v>0</v>
      </c>
    </row>
    <row r="26" spans="1:12" ht="14.45" x14ac:dyDescent="0.3">
      <c r="A26" s="7"/>
      <c r="B26" s="7"/>
      <c r="C26" s="8"/>
      <c r="D26" s="7"/>
      <c r="E26" s="7"/>
      <c r="F26" s="7"/>
      <c r="G26" s="7"/>
      <c r="H26" s="7"/>
      <c r="I26" s="8"/>
      <c r="J26" s="8"/>
      <c r="K26" s="7"/>
      <c r="L26" s="8"/>
    </row>
    <row r="27" spans="1:12" ht="14.45" x14ac:dyDescent="0.3">
      <c r="A27" s="7"/>
      <c r="B27" s="7"/>
      <c r="C27" s="8"/>
      <c r="D27" s="7"/>
      <c r="E27" s="7"/>
      <c r="F27" s="7"/>
      <c r="G27" s="7"/>
      <c r="H27" s="7"/>
      <c r="I27" s="8"/>
      <c r="J27" s="8"/>
      <c r="K27" s="7"/>
      <c r="L27" s="8"/>
    </row>
    <row r="28" spans="1:12" ht="14.45" x14ac:dyDescent="0.3">
      <c r="A28" s="7"/>
      <c r="B28" s="7"/>
      <c r="C28" s="8"/>
      <c r="D28" s="7"/>
      <c r="E28" s="7"/>
      <c r="F28" s="7"/>
      <c r="G28" s="7"/>
      <c r="H28" s="7"/>
      <c r="I28" s="8"/>
      <c r="J28" s="8"/>
      <c r="K28" s="7"/>
      <c r="L28" s="8"/>
    </row>
    <row r="29" spans="1:12" ht="14.45" x14ac:dyDescent="0.3">
      <c r="A29" s="7"/>
      <c r="B29" s="7"/>
      <c r="C29" s="8"/>
      <c r="D29" s="7"/>
      <c r="E29" s="7"/>
      <c r="F29" s="7"/>
      <c r="G29" s="7"/>
      <c r="H29" s="7"/>
      <c r="I29" s="8"/>
      <c r="J29" s="8"/>
      <c r="K29" s="7"/>
      <c r="L29" s="8"/>
    </row>
    <row r="30" spans="1:12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7"/>
      <c r="L30" s="8"/>
    </row>
  </sheetData>
  <mergeCells count="9">
    <mergeCell ref="A1:L1"/>
    <mergeCell ref="A8:A9"/>
    <mergeCell ref="B8:B9"/>
    <mergeCell ref="C8:C9"/>
    <mergeCell ref="D8:H8"/>
    <mergeCell ref="I8:I9"/>
    <mergeCell ref="J8:J9"/>
    <mergeCell ref="K8:K9"/>
    <mergeCell ref="L8:L9"/>
  </mergeCells>
  <conditionalFormatting sqref="D10:H10">
    <cfRule type="cellIs" dxfId="55" priority="49" operator="lessThanOrEqual">
      <formula>$I$10-3</formula>
    </cfRule>
    <cfRule type="cellIs" dxfId="54" priority="50" operator="greaterThanOrEqual">
      <formula>$I$10+3</formula>
    </cfRule>
  </conditionalFormatting>
  <conditionalFormatting sqref="D11:H11">
    <cfRule type="cellIs" dxfId="53" priority="47" operator="lessThanOrEqual">
      <formula>$I$11-3</formula>
    </cfRule>
    <cfRule type="cellIs" dxfId="52" priority="48" operator="greaterThanOrEqual">
      <formula>$I$11+3</formula>
    </cfRule>
  </conditionalFormatting>
  <conditionalFormatting sqref="D12:H12">
    <cfRule type="cellIs" dxfId="51" priority="43" operator="lessThanOrEqual">
      <formula>$I$12-3</formula>
    </cfRule>
    <cfRule type="cellIs" dxfId="50" priority="44" operator="greaterThanOrEqual">
      <formula>$I$12+3</formula>
    </cfRule>
  </conditionalFormatting>
  <conditionalFormatting sqref="D13:H13">
    <cfRule type="cellIs" dxfId="49" priority="41" operator="lessThanOrEqual">
      <formula>$I$13-3</formula>
    </cfRule>
    <cfRule type="cellIs" dxfId="48" priority="42" operator="greaterThanOrEqual">
      <formula>$I$13+3</formula>
    </cfRule>
  </conditionalFormatting>
  <conditionalFormatting sqref="D14:H14">
    <cfRule type="cellIs" dxfId="47" priority="39" operator="lessThanOrEqual">
      <formula>$I$14-3</formula>
    </cfRule>
    <cfRule type="cellIs" dxfId="46" priority="40" operator="greaterThanOrEqual">
      <formula>$I$14+3</formula>
    </cfRule>
  </conditionalFormatting>
  <conditionalFormatting sqref="D15:H15">
    <cfRule type="cellIs" dxfId="45" priority="37" operator="lessThanOrEqual">
      <formula>$I$15-3</formula>
    </cfRule>
    <cfRule type="cellIs" dxfId="44" priority="38" operator="greaterThanOrEqual">
      <formula>$I$15+3</formula>
    </cfRule>
  </conditionalFormatting>
  <conditionalFormatting sqref="D18:H18">
    <cfRule type="cellIs" dxfId="43" priority="35" operator="lessThanOrEqual">
      <formula>$I$18-3</formula>
    </cfRule>
    <cfRule type="cellIs" dxfId="42" priority="36" operator="greaterThanOrEqual">
      <formula>$I$18+3</formula>
    </cfRule>
  </conditionalFormatting>
  <conditionalFormatting sqref="D19:H19">
    <cfRule type="cellIs" dxfId="41" priority="33" operator="lessThanOrEqual">
      <formula>$I$19-3</formula>
    </cfRule>
    <cfRule type="cellIs" dxfId="40" priority="34" operator="greaterThanOrEqual">
      <formula>$I$19+3</formula>
    </cfRule>
  </conditionalFormatting>
  <conditionalFormatting sqref="D20:H20">
    <cfRule type="cellIs" dxfId="39" priority="31" operator="lessThanOrEqual">
      <formula>$I$20-3</formula>
    </cfRule>
    <cfRule type="cellIs" dxfId="38" priority="32" operator="greaterThanOrEqual">
      <formula>$I$20+3</formula>
    </cfRule>
  </conditionalFormatting>
  <conditionalFormatting sqref="D21:H21">
    <cfRule type="cellIs" dxfId="37" priority="29" operator="lessThanOrEqual">
      <formula>$I$21-3</formula>
    </cfRule>
    <cfRule type="cellIs" dxfId="36" priority="30" operator="greaterThanOrEqual">
      <formula>$I$21+3</formula>
    </cfRule>
  </conditionalFormatting>
  <conditionalFormatting sqref="D22:H22">
    <cfRule type="cellIs" dxfId="35" priority="27" operator="lessThanOrEqual">
      <formula>$I$22-3</formula>
    </cfRule>
    <cfRule type="cellIs" dxfId="34" priority="28" operator="greaterThanOrEqual">
      <formula>$I$22+3</formula>
    </cfRule>
  </conditionalFormatting>
  <conditionalFormatting sqref="D23:H23">
    <cfRule type="cellIs" dxfId="33" priority="25" operator="lessThanOrEqual">
      <formula>$I$23-3</formula>
    </cfRule>
    <cfRule type="cellIs" dxfId="32" priority="26" operator="greaterThanOrEqual">
      <formula>$I$23+3</formula>
    </cfRule>
  </conditionalFormatting>
  <conditionalFormatting sqref="D24:H24">
    <cfRule type="cellIs" dxfId="31" priority="23" operator="lessThanOrEqual">
      <formula>$I$24-3</formula>
    </cfRule>
    <cfRule type="cellIs" dxfId="30" priority="24" operator="greaterThanOrEqual">
      <formula>$I$24+3</formula>
    </cfRule>
  </conditionalFormatting>
  <conditionalFormatting sqref="D25:H25">
    <cfRule type="cellIs" dxfId="29" priority="21" operator="lessThanOrEqual">
      <formula>$I$25-3</formula>
    </cfRule>
    <cfRule type="cellIs" dxfId="28" priority="22" operator="greaterThanOrEqual">
      <formula>$I$25+3</formula>
    </cfRule>
  </conditionalFormatting>
  <conditionalFormatting sqref="D16:H16">
    <cfRule type="cellIs" dxfId="27" priority="3" operator="lessThanOrEqual">
      <formula>$I$16-3</formula>
    </cfRule>
    <cfRule type="cellIs" dxfId="26" priority="4" operator="greaterThanOrEqual">
      <formula>$I$16+3</formula>
    </cfRule>
  </conditionalFormatting>
  <conditionalFormatting sqref="D17:H17">
    <cfRule type="cellIs" dxfId="25" priority="1" operator="lessThanOrEqual">
      <formula>$I$17-3</formula>
    </cfRule>
    <cfRule type="cellIs" dxfId="24" priority="2" operator="greaterThanOrEqual">
      <formula>$I$17+3</formula>
    </cfRule>
  </conditionalFormatting>
  <pageMargins left="0.70866141732283472" right="0" top="0.74803149606299213" bottom="0.74803149606299213" header="0.31496062992125984" footer="0.31496062992125984"/>
  <pageSetup paperSize="9" scale="9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N30" sqref="N30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8.57031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10" t="s">
        <v>18</v>
      </c>
    </row>
    <row r="2" spans="1:12" x14ac:dyDescent="0.25">
      <c r="D2" s="26" t="s">
        <v>50</v>
      </c>
    </row>
    <row r="3" spans="1:12" x14ac:dyDescent="0.25">
      <c r="A3" s="17" t="s">
        <v>0</v>
      </c>
      <c r="D3" s="26" t="s">
        <v>48</v>
      </c>
      <c r="G3" s="2" t="s">
        <v>2</v>
      </c>
    </row>
    <row r="4" spans="1:12" x14ac:dyDescent="0.25">
      <c r="A4" s="17"/>
      <c r="D4" s="26" t="s">
        <v>49</v>
      </c>
      <c r="G4" s="2" t="s">
        <v>12</v>
      </c>
    </row>
    <row r="5" spans="1:12" ht="14.45" x14ac:dyDescent="0.3">
      <c r="A5" s="17"/>
      <c r="C5" s="22" t="s">
        <v>1</v>
      </c>
      <c r="G5" s="2" t="s">
        <v>36</v>
      </c>
    </row>
    <row r="6" spans="1:12" x14ac:dyDescent="0.25">
      <c r="A6" s="10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25">
      <c r="A11" s="4">
        <f>A10+1</f>
        <v>2</v>
      </c>
      <c r="B11" s="4"/>
      <c r="C11" s="12"/>
      <c r="D11" s="4"/>
      <c r="E11" s="4"/>
      <c r="F11" s="4"/>
      <c r="G11" s="4"/>
      <c r="H11" s="4"/>
      <c r="I11" s="4" t="e">
        <f t="shared" ref="I11:I12" si="0">AVERAGE(D11:H11)</f>
        <v>#DIV/0!</v>
      </c>
      <c r="J11" s="4">
        <f t="shared" ref="J11:J12" si="1">SUM(D11:H11)</f>
        <v>0</v>
      </c>
      <c r="K11" s="6"/>
      <c r="L11" s="4">
        <f t="shared" ref="L11:L12" si="2">J11-K11</f>
        <v>0</v>
      </c>
    </row>
    <row r="12" spans="1:12" ht="14.45" x14ac:dyDescent="0.3">
      <c r="A12" s="4">
        <f t="shared" ref="A12" si="3">A11+1</f>
        <v>3</v>
      </c>
      <c r="B12" s="9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2" ht="14.45" x14ac:dyDescent="0.3">
      <c r="A13" s="4">
        <f t="shared" ref="A13:A15" si="4">A12+1</f>
        <v>4</v>
      </c>
      <c r="B13" s="6"/>
      <c r="C13" s="6"/>
      <c r="D13" s="4"/>
      <c r="E13" s="4"/>
      <c r="F13" s="4"/>
      <c r="G13" s="4"/>
      <c r="H13" s="4"/>
      <c r="I13" s="4" t="e">
        <f t="shared" ref="I13:I15" si="5">AVERAGE(D13:H13)</f>
        <v>#DIV/0!</v>
      </c>
      <c r="J13" s="4">
        <f t="shared" ref="J13:J15" si="6">SUM(D13:H13)</f>
        <v>0</v>
      </c>
      <c r="K13" s="6"/>
      <c r="L13" s="4">
        <f t="shared" ref="L13:L15" si="7">J13-K13</f>
        <v>0</v>
      </c>
    </row>
    <row r="14" spans="1:12" ht="14.45" x14ac:dyDescent="0.3">
      <c r="A14" s="4">
        <f t="shared" si="4"/>
        <v>5</v>
      </c>
      <c r="B14" s="11"/>
      <c r="C14" s="6"/>
      <c r="D14" s="4"/>
      <c r="E14" s="4"/>
      <c r="F14" s="4"/>
      <c r="G14" s="4"/>
      <c r="H14" s="4"/>
      <c r="I14" s="4" t="e">
        <f t="shared" si="5"/>
        <v>#DIV/0!</v>
      </c>
      <c r="J14" s="4">
        <f t="shared" si="6"/>
        <v>0</v>
      </c>
      <c r="K14" s="6"/>
      <c r="L14" s="4">
        <f t="shared" si="7"/>
        <v>0</v>
      </c>
    </row>
    <row r="15" spans="1:12" ht="14.45" x14ac:dyDescent="0.3">
      <c r="A15" s="4">
        <f t="shared" si="4"/>
        <v>6</v>
      </c>
      <c r="B15" s="11"/>
      <c r="C15" s="6"/>
      <c r="D15" s="4"/>
      <c r="E15" s="4"/>
      <c r="F15" s="4"/>
      <c r="G15" s="4"/>
      <c r="H15" s="4"/>
      <c r="I15" s="4" t="e">
        <f t="shared" si="5"/>
        <v>#DIV/0!</v>
      </c>
      <c r="J15" s="4">
        <f t="shared" si="6"/>
        <v>0</v>
      </c>
      <c r="K15" s="6"/>
      <c r="L15" s="4">
        <f t="shared" si="7"/>
        <v>0</v>
      </c>
    </row>
    <row r="16" spans="1:12" ht="14.45" x14ac:dyDescent="0.3">
      <c r="A16" s="7"/>
      <c r="B16" s="8"/>
      <c r="C16" s="8"/>
      <c r="D16" s="7"/>
      <c r="E16" s="7"/>
      <c r="F16" s="7"/>
      <c r="G16" s="7"/>
      <c r="H16" s="7"/>
      <c r="I16" s="8"/>
      <c r="J16" s="8"/>
      <c r="K16" s="8"/>
      <c r="L16" s="8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3:H13">
    <cfRule type="cellIs" dxfId="23" priority="43" operator="lessThanOrEqual">
      <formula>$I$13-3</formula>
    </cfRule>
    <cfRule type="cellIs" dxfId="22" priority="44" operator="greaterThanOrEqual">
      <formula>$I$13+3</formula>
    </cfRule>
  </conditionalFormatting>
  <conditionalFormatting sqref="D14:H14">
    <cfRule type="cellIs" dxfId="21" priority="41" operator="lessThanOrEqual">
      <formula>$I$14-3</formula>
    </cfRule>
    <cfRule type="cellIs" dxfId="20" priority="42" operator="greaterThanOrEqual">
      <formula>$I$14+3</formula>
    </cfRule>
  </conditionalFormatting>
  <conditionalFormatting sqref="D15:H15">
    <cfRule type="cellIs" dxfId="19" priority="9" operator="lessThanOrEqual">
      <formula>$I$15-3</formula>
    </cfRule>
    <cfRule type="cellIs" dxfId="18" priority="10" operator="greaterThanOrEqual">
      <formula>$I$15+3</formula>
    </cfRule>
  </conditionalFormatting>
  <conditionalFormatting sqref="D10:H10">
    <cfRule type="cellIs" dxfId="17" priority="5" operator="lessThanOrEqual">
      <formula>$I$11-3</formula>
    </cfRule>
    <cfRule type="cellIs" dxfId="16" priority="6" operator="greaterThanOrEqual">
      <formula>$I$11+3</formula>
    </cfRule>
  </conditionalFormatting>
  <conditionalFormatting sqref="D11:H11">
    <cfRule type="cellIs" dxfId="15" priority="3" operator="lessThanOrEqual">
      <formula>$I$12-3</formula>
    </cfRule>
    <cfRule type="cellIs" dxfId="14" priority="4" operator="greaterThanOrEqual">
      <formula>$I$12+3</formula>
    </cfRule>
  </conditionalFormatting>
  <conditionalFormatting sqref="D12:H12">
    <cfRule type="cellIs" dxfId="13" priority="1" operator="lessThanOrEqual">
      <formula>$I$13-3</formula>
    </cfRule>
    <cfRule type="cellIs" dxfId="12" priority="2" operator="greaterThanOrEqual">
      <formula>$I$13+3</formula>
    </cfRule>
  </conditionalFormatting>
  <pageMargins left="0.70866141732283472" right="0" top="0.74803149606299213" bottom="0.74803149606299213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21"/>
  <sheetViews>
    <sheetView zoomScale="85" zoomScaleNormal="85" workbookViewId="0">
      <selection activeCell="K17" sqref="K15:K17"/>
    </sheetView>
  </sheetViews>
  <sheetFormatPr defaultRowHeight="15" x14ac:dyDescent="0.25"/>
  <cols>
    <col min="4" max="4" width="27.28515625" customWidth="1"/>
  </cols>
  <sheetData>
    <row r="6" spans="2:21" x14ac:dyDescent="0.25">
      <c r="B6" s="24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1" ht="14.45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21" x14ac:dyDescent="0.25">
      <c r="B8" s="24" t="s">
        <v>0</v>
      </c>
      <c r="C8" s="2"/>
      <c r="D8" s="26" t="s">
        <v>50</v>
      </c>
      <c r="E8" s="2"/>
      <c r="F8" s="2"/>
      <c r="G8" s="2"/>
      <c r="H8" s="2" t="s">
        <v>2</v>
      </c>
      <c r="I8" s="2"/>
      <c r="J8" s="2"/>
      <c r="K8" s="2"/>
      <c r="L8" s="2"/>
      <c r="M8" s="2"/>
      <c r="N8" s="2"/>
      <c r="O8" s="2"/>
      <c r="P8" s="2"/>
    </row>
    <row r="9" spans="2:21" x14ac:dyDescent="0.25">
      <c r="B9" s="24"/>
      <c r="C9" s="2"/>
      <c r="D9" s="26" t="s">
        <v>48</v>
      </c>
      <c r="E9" s="2"/>
      <c r="F9" s="2"/>
      <c r="G9" s="2"/>
      <c r="H9" s="2" t="s">
        <v>12</v>
      </c>
      <c r="I9" s="2"/>
      <c r="J9" s="2"/>
      <c r="K9" s="2"/>
      <c r="L9" s="2"/>
      <c r="M9" s="2"/>
      <c r="N9" s="2"/>
      <c r="O9" s="2"/>
      <c r="P9" s="2"/>
    </row>
    <row r="10" spans="2:21" x14ac:dyDescent="0.25">
      <c r="B10" s="24"/>
      <c r="C10" s="2"/>
      <c r="D10" s="26" t="s">
        <v>49</v>
      </c>
      <c r="E10" s="2"/>
      <c r="F10" s="2"/>
      <c r="G10" s="2"/>
      <c r="H10" s="2" t="s">
        <v>36</v>
      </c>
      <c r="I10" s="2"/>
      <c r="J10" s="2"/>
      <c r="K10" s="2"/>
      <c r="L10" s="2"/>
      <c r="M10" s="2"/>
      <c r="N10" s="2"/>
      <c r="O10" s="2"/>
      <c r="P10" s="2"/>
    </row>
    <row r="11" spans="2:21" x14ac:dyDescent="0.25">
      <c r="B11" s="24" t="s">
        <v>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21" ht="14.45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21" x14ac:dyDescent="0.25">
      <c r="B13" s="37" t="s">
        <v>4</v>
      </c>
      <c r="C13" s="37" t="s">
        <v>5</v>
      </c>
      <c r="D13" s="37" t="s">
        <v>6</v>
      </c>
      <c r="E13" s="44" t="s">
        <v>7</v>
      </c>
      <c r="F13" s="44"/>
      <c r="G13" s="44"/>
      <c r="H13" s="44"/>
      <c r="I13" s="44"/>
      <c r="J13" s="37" t="s">
        <v>8</v>
      </c>
      <c r="K13" s="37" t="s">
        <v>9</v>
      </c>
      <c r="L13" s="37" t="s">
        <v>10</v>
      </c>
      <c r="M13" s="37" t="s">
        <v>11</v>
      </c>
      <c r="N13" s="2"/>
      <c r="O13" s="2"/>
      <c r="P13" s="2"/>
    </row>
    <row r="14" spans="2:21" x14ac:dyDescent="0.25">
      <c r="B14" s="37"/>
      <c r="C14" s="37"/>
      <c r="D14" s="37"/>
      <c r="E14" s="23">
        <v>1</v>
      </c>
      <c r="F14" s="23">
        <v>2</v>
      </c>
      <c r="G14" s="23">
        <v>3</v>
      </c>
      <c r="H14" s="23">
        <v>4</v>
      </c>
      <c r="I14" s="23">
        <v>5</v>
      </c>
      <c r="J14" s="37"/>
      <c r="K14" s="37"/>
      <c r="L14" s="37"/>
      <c r="M14" s="37"/>
      <c r="N14" s="2"/>
      <c r="O14" s="2"/>
      <c r="P14" s="2"/>
    </row>
    <row r="15" spans="2:21" x14ac:dyDescent="0.25">
      <c r="B15" s="4">
        <v>1</v>
      </c>
      <c r="C15" s="4"/>
      <c r="D15" s="5" t="s">
        <v>73</v>
      </c>
      <c r="E15" s="4">
        <v>539</v>
      </c>
      <c r="F15" s="4">
        <v>87</v>
      </c>
      <c r="G15" s="4"/>
      <c r="H15" s="4"/>
      <c r="I15" s="4"/>
      <c r="J15" s="4">
        <f>AVERAGE(E15:I15)</f>
        <v>313</v>
      </c>
      <c r="K15" s="4">
        <f>SUM(E15:I15)</f>
        <v>626</v>
      </c>
      <c r="L15" s="4"/>
      <c r="M15" s="4"/>
      <c r="N15" s="2"/>
      <c r="O15" s="2">
        <v>88</v>
      </c>
      <c r="P15" s="2">
        <v>77</v>
      </c>
      <c r="Q15">
        <v>89</v>
      </c>
      <c r="R15" s="34">
        <v>84</v>
      </c>
      <c r="S15" s="34">
        <v>118</v>
      </c>
      <c r="T15" s="34">
        <v>83</v>
      </c>
      <c r="U15" s="33">
        <f>O15+P15+Q15+R15+S15+T15</f>
        <v>539</v>
      </c>
    </row>
    <row r="16" spans="2:21" x14ac:dyDescent="0.25">
      <c r="B16" s="4">
        <f>B15+1</f>
        <v>2</v>
      </c>
      <c r="C16" s="4"/>
      <c r="D16" s="12" t="s">
        <v>74</v>
      </c>
      <c r="E16" s="4">
        <v>167</v>
      </c>
      <c r="F16" s="4">
        <v>84</v>
      </c>
      <c r="G16" s="4">
        <v>84</v>
      </c>
      <c r="H16" s="4"/>
      <c r="I16" s="4"/>
      <c r="J16" s="4">
        <f t="shared" ref="J16:J20" si="0">AVERAGE(E16:I16)</f>
        <v>111.66666666666667</v>
      </c>
      <c r="K16" s="4">
        <f t="shared" ref="K16:K20" si="1">SUM(E16:I16)</f>
        <v>335</v>
      </c>
      <c r="L16" s="6"/>
      <c r="M16" s="4"/>
      <c r="N16" s="2"/>
      <c r="O16" s="2">
        <v>78</v>
      </c>
      <c r="P16" s="2">
        <v>89</v>
      </c>
      <c r="Q16" s="33">
        <f>O16+P16</f>
        <v>167</v>
      </c>
    </row>
    <row r="17" spans="2:19" x14ac:dyDescent="0.25">
      <c r="B17" s="4">
        <f t="shared" ref="B17:B20" si="2">B16+1</f>
        <v>3</v>
      </c>
      <c r="C17" s="9"/>
      <c r="D17" s="5" t="s">
        <v>75</v>
      </c>
      <c r="E17" s="4">
        <v>282</v>
      </c>
      <c r="F17" s="4">
        <v>84</v>
      </c>
      <c r="G17" s="4"/>
      <c r="H17" s="4"/>
      <c r="I17" s="4"/>
      <c r="J17" s="4">
        <f t="shared" si="0"/>
        <v>183</v>
      </c>
      <c r="K17" s="4">
        <f t="shared" si="1"/>
        <v>366</v>
      </c>
      <c r="L17" s="6"/>
      <c r="M17" s="4"/>
      <c r="N17" s="2"/>
      <c r="O17" s="2">
        <v>88</v>
      </c>
      <c r="P17" s="2">
        <v>85</v>
      </c>
      <c r="Q17">
        <v>109</v>
      </c>
      <c r="S17" s="35">
        <f>O17+P17+Q17</f>
        <v>282</v>
      </c>
    </row>
    <row r="18" spans="2:19" ht="14.45" x14ac:dyDescent="0.3">
      <c r="B18" s="4">
        <f t="shared" si="2"/>
        <v>4</v>
      </c>
      <c r="C18" s="6"/>
      <c r="D18" s="6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/>
      <c r="N18" s="2"/>
      <c r="O18" s="2"/>
      <c r="P18" s="2"/>
    </row>
    <row r="19" spans="2:19" ht="14.45" x14ac:dyDescent="0.3">
      <c r="B19" s="4">
        <f t="shared" si="2"/>
        <v>5</v>
      </c>
      <c r="C19" s="11"/>
      <c r="D19" s="6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ref="M19:M20" si="3">K19-L19</f>
        <v>0</v>
      </c>
      <c r="N19" s="2"/>
      <c r="O19" s="2"/>
      <c r="P19" s="2"/>
    </row>
    <row r="20" spans="2:19" ht="14.45" x14ac:dyDescent="0.3">
      <c r="B20" s="4">
        <f t="shared" si="2"/>
        <v>6</v>
      </c>
      <c r="C20" s="11"/>
      <c r="D20" s="6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3"/>
        <v>0</v>
      </c>
      <c r="N20" s="2"/>
      <c r="O20" s="2"/>
      <c r="P20" s="2"/>
    </row>
    <row r="21" spans="2:19" ht="14.45" x14ac:dyDescent="0.3">
      <c r="B21" s="7"/>
      <c r="C21" s="8"/>
      <c r="D21" s="8"/>
      <c r="E21" s="7"/>
      <c r="F21" s="7"/>
      <c r="G21" s="7"/>
      <c r="H21" s="7"/>
      <c r="I21" s="7"/>
      <c r="J21" s="8"/>
      <c r="K21" s="8"/>
      <c r="L21" s="8"/>
      <c r="M21" s="8"/>
      <c r="N21" s="2"/>
      <c r="O21" s="2"/>
      <c r="P21" s="2"/>
    </row>
  </sheetData>
  <mergeCells count="8">
    <mergeCell ref="L13:L14"/>
    <mergeCell ref="M13:M14"/>
    <mergeCell ref="B13:B14"/>
    <mergeCell ref="C13:C14"/>
    <mergeCell ref="D13:D14"/>
    <mergeCell ref="E13:I13"/>
    <mergeCell ref="J13:J14"/>
    <mergeCell ref="K13:K14"/>
  </mergeCells>
  <conditionalFormatting sqref="E18:I18">
    <cfRule type="cellIs" dxfId="11" priority="11" operator="lessThanOrEqual">
      <formula>$I$13-3</formula>
    </cfRule>
    <cfRule type="cellIs" dxfId="10" priority="12" operator="greaterThanOrEqual">
      <formula>$I$13+3</formula>
    </cfRule>
  </conditionalFormatting>
  <conditionalFormatting sqref="E19:I19">
    <cfRule type="cellIs" dxfId="9" priority="9" operator="lessThanOrEqual">
      <formula>$I$14-3</formula>
    </cfRule>
    <cfRule type="cellIs" dxfId="8" priority="10" operator="greaterThanOrEqual">
      <formula>$I$14+3</formula>
    </cfRule>
  </conditionalFormatting>
  <conditionalFormatting sqref="E20:I20">
    <cfRule type="cellIs" dxfId="7" priority="7" operator="lessThanOrEqual">
      <formula>$I$15-3</formula>
    </cfRule>
    <cfRule type="cellIs" dxfId="6" priority="8" operator="greaterThanOrEqual">
      <formula>$I$15+3</formula>
    </cfRule>
  </conditionalFormatting>
  <conditionalFormatting sqref="E15:I15">
    <cfRule type="cellIs" dxfId="5" priority="5" operator="lessThanOrEqual">
      <formula>$I$11-3</formula>
    </cfRule>
    <cfRule type="cellIs" dxfId="4" priority="6" operator="greaterThanOrEqual">
      <formula>$I$11+3</formula>
    </cfRule>
  </conditionalFormatting>
  <conditionalFormatting sqref="E16:I16">
    <cfRule type="cellIs" dxfId="3" priority="3" operator="lessThanOrEqual">
      <formula>$I$12-3</formula>
    </cfRule>
    <cfRule type="cellIs" dxfId="2" priority="4" operator="greaterThanOrEqual">
      <formula>$I$12+3</formula>
    </cfRule>
  </conditionalFormatting>
  <conditionalFormatting sqref="E17:I17">
    <cfRule type="cellIs" dxfId="1" priority="1" operator="lessThanOrEqual">
      <formula>$I$13-3</formula>
    </cfRule>
    <cfRule type="cellIs" dxfId="0" priority="2" operator="greaterThanOrEqual">
      <formula>$I$13+3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M11" sqref="M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37</v>
      </c>
    </row>
    <row r="3" spans="1:14" x14ac:dyDescent="0.25">
      <c r="A3" s="10" t="s">
        <v>0</v>
      </c>
      <c r="C3" s="24" t="s">
        <v>50</v>
      </c>
      <c r="G3" s="2" t="s">
        <v>2</v>
      </c>
    </row>
    <row r="4" spans="1:14" x14ac:dyDescent="0.25">
      <c r="A4" s="10"/>
      <c r="C4" s="24" t="s">
        <v>48</v>
      </c>
      <c r="G4" s="2" t="s">
        <v>12</v>
      </c>
    </row>
    <row r="5" spans="1:14" x14ac:dyDescent="0.25">
      <c r="A5" s="10"/>
      <c r="C5" s="24" t="s">
        <v>51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ht="14.45" x14ac:dyDescent="0.3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29"/>
    </row>
    <row r="11" spans="1:14" x14ac:dyDescent="0.25">
      <c r="A11" s="4">
        <v>1</v>
      </c>
      <c r="B11" s="4">
        <v>1</v>
      </c>
      <c r="C11" s="19" t="s">
        <v>52</v>
      </c>
      <c r="D11" s="4">
        <v>30</v>
      </c>
      <c r="E11" s="4">
        <v>28</v>
      </c>
      <c r="F11" s="4">
        <v>30</v>
      </c>
      <c r="G11" s="4"/>
      <c r="H11" s="4"/>
      <c r="I11" s="4"/>
      <c r="J11" s="4">
        <f>AVERAGE(D11:H11)</f>
        <v>29.333333333333332</v>
      </c>
      <c r="K11" s="4">
        <f>SUM(D11:H11)</f>
        <v>88</v>
      </c>
      <c r="L11" s="4"/>
      <c r="M11" s="4">
        <f>K11-L11</f>
        <v>88</v>
      </c>
      <c r="N11" s="29">
        <v>1</v>
      </c>
    </row>
    <row r="12" spans="1:14" x14ac:dyDescent="0.2">
      <c r="A12" s="4">
        <f>A11+1</f>
        <v>2</v>
      </c>
      <c r="B12" s="4">
        <v>2</v>
      </c>
      <c r="C12" s="12" t="s">
        <v>55</v>
      </c>
      <c r="D12" s="4">
        <v>27</v>
      </c>
      <c r="E12" s="4">
        <v>27</v>
      </c>
      <c r="F12" s="4">
        <v>26</v>
      </c>
      <c r="G12" s="4"/>
      <c r="H12" s="4"/>
      <c r="I12" s="4"/>
      <c r="J12" s="4">
        <f t="shared" ref="J12:J30" si="0">AVERAGE(D12:H12)</f>
        <v>26.666666666666668</v>
      </c>
      <c r="K12" s="4">
        <f t="shared" ref="K12:K30" si="1">SUM(D12:H12)</f>
        <v>80</v>
      </c>
      <c r="L12" s="6"/>
      <c r="M12" s="4">
        <f t="shared" ref="M12:M30" si="2">K12-L12</f>
        <v>80</v>
      </c>
      <c r="N12" s="29"/>
    </row>
    <row r="13" spans="1:14" x14ac:dyDescent="0.25">
      <c r="A13" s="4">
        <f t="shared" ref="A13:A30" si="3">A12+1</f>
        <v>3</v>
      </c>
      <c r="B13" s="9">
        <v>3</v>
      </c>
      <c r="C13" s="5" t="s">
        <v>53</v>
      </c>
      <c r="D13" s="4">
        <v>25</v>
      </c>
      <c r="E13" s="4">
        <v>25</v>
      </c>
      <c r="F13" s="4">
        <v>27</v>
      </c>
      <c r="G13" s="4"/>
      <c r="H13" s="4"/>
      <c r="I13" s="4"/>
      <c r="J13" s="4">
        <f t="shared" si="0"/>
        <v>25.666666666666668</v>
      </c>
      <c r="K13" s="4">
        <f t="shared" si="1"/>
        <v>77</v>
      </c>
      <c r="L13" s="6"/>
      <c r="M13" s="4">
        <f t="shared" si="2"/>
        <v>77</v>
      </c>
      <c r="N13" s="29"/>
    </row>
    <row r="14" spans="1:14" ht="15.75" x14ac:dyDescent="0.25">
      <c r="A14" s="4">
        <f t="shared" si="3"/>
        <v>4</v>
      </c>
      <c r="B14" s="4">
        <v>4</v>
      </c>
      <c r="C14" s="27" t="s">
        <v>56</v>
      </c>
      <c r="D14" s="4">
        <v>26</v>
      </c>
      <c r="E14" s="4">
        <v>26</v>
      </c>
      <c r="F14" s="4">
        <v>25</v>
      </c>
      <c r="G14" s="4"/>
      <c r="H14" s="4"/>
      <c r="I14" s="4"/>
      <c r="J14" s="4">
        <f t="shared" si="0"/>
        <v>25.666666666666668</v>
      </c>
      <c r="K14" s="4">
        <f t="shared" si="1"/>
        <v>77</v>
      </c>
      <c r="L14" s="6"/>
      <c r="M14" s="4">
        <f t="shared" si="2"/>
        <v>77</v>
      </c>
      <c r="N14" s="29"/>
    </row>
    <row r="15" spans="1:14" x14ac:dyDescent="0.25">
      <c r="A15" s="4">
        <f t="shared" si="3"/>
        <v>5</v>
      </c>
      <c r="B15" s="4">
        <v>5</v>
      </c>
      <c r="C15" s="19" t="s">
        <v>30</v>
      </c>
      <c r="D15" s="4">
        <v>29</v>
      </c>
      <c r="E15" s="4">
        <v>30</v>
      </c>
      <c r="F15" s="4">
        <v>28</v>
      </c>
      <c r="G15" s="4"/>
      <c r="H15" s="4"/>
      <c r="I15" s="4"/>
      <c r="J15" s="4">
        <f t="shared" si="0"/>
        <v>29</v>
      </c>
      <c r="K15" s="4">
        <f t="shared" si="1"/>
        <v>87</v>
      </c>
      <c r="L15" s="6"/>
      <c r="M15" s="4">
        <f t="shared" si="2"/>
        <v>87</v>
      </c>
      <c r="N15" s="29">
        <v>2</v>
      </c>
    </row>
    <row r="16" spans="1:14" x14ac:dyDescent="0.25">
      <c r="A16" s="4">
        <f t="shared" si="3"/>
        <v>6</v>
      </c>
      <c r="B16" s="4">
        <v>6</v>
      </c>
      <c r="C16" s="28" t="s">
        <v>57</v>
      </c>
      <c r="D16" s="4">
        <v>28</v>
      </c>
      <c r="E16" s="4">
        <v>29</v>
      </c>
      <c r="F16" s="4">
        <v>29</v>
      </c>
      <c r="G16" s="4"/>
      <c r="H16" s="4"/>
      <c r="I16" s="4"/>
      <c r="J16" s="4">
        <f t="shared" si="0"/>
        <v>28.666666666666668</v>
      </c>
      <c r="K16" s="4">
        <f t="shared" si="1"/>
        <v>86</v>
      </c>
      <c r="L16" s="6"/>
      <c r="M16" s="4">
        <f t="shared" si="2"/>
        <v>86</v>
      </c>
      <c r="N16" s="29">
        <v>3</v>
      </c>
    </row>
    <row r="17" spans="1:14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4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4" ht="14.45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4" ht="14.45" x14ac:dyDescent="0.3">
      <c r="A20" s="4">
        <f>A19+1</f>
        <v>10</v>
      </c>
      <c r="B20" s="9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  <c r="N20" s="18"/>
    </row>
    <row r="21" spans="1:14" ht="14.45" x14ac:dyDescent="0.3">
      <c r="A21" s="4">
        <f t="shared" si="3"/>
        <v>11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  <c r="N21" s="18"/>
    </row>
    <row r="22" spans="1:14" ht="14.45" x14ac:dyDescent="0.3">
      <c r="A22" s="4">
        <f t="shared" si="3"/>
        <v>12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  <c r="N22" s="18"/>
    </row>
    <row r="23" spans="1:14" ht="14.45" x14ac:dyDescent="0.3">
      <c r="A23" s="4">
        <f t="shared" si="3"/>
        <v>13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  <c r="N23" s="18"/>
    </row>
    <row r="24" spans="1:14" ht="14.45" x14ac:dyDescent="0.3">
      <c r="A24" s="4">
        <f t="shared" si="3"/>
        <v>14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  <c r="N24" s="20"/>
    </row>
    <row r="25" spans="1:14" ht="14.45" x14ac:dyDescent="0.3">
      <c r="A25" s="4">
        <f t="shared" si="3"/>
        <v>15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  <c r="N25" s="19"/>
    </row>
    <row r="26" spans="1:14" ht="14.45" x14ac:dyDescent="0.3">
      <c r="A26" s="4">
        <f t="shared" si="3"/>
        <v>16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  <c r="N26" s="13"/>
    </row>
    <row r="27" spans="1:14" ht="14.45" x14ac:dyDescent="0.3">
      <c r="A27" s="4">
        <f t="shared" si="3"/>
        <v>17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4" ht="14.45" x14ac:dyDescent="0.3">
      <c r="A28" s="4">
        <f t="shared" si="3"/>
        <v>18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4" ht="14.45" x14ac:dyDescent="0.3">
      <c r="A29" s="4">
        <f t="shared" si="3"/>
        <v>19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4" ht="14.45" x14ac:dyDescent="0.3">
      <c r="A30" s="4">
        <f t="shared" si="3"/>
        <v>20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4" ht="14.45" x14ac:dyDescent="0.3">
      <c r="A31" s="7"/>
      <c r="B31" s="7"/>
      <c r="C31" s="8"/>
      <c r="D31" s="7"/>
      <c r="E31" s="7"/>
      <c r="F31" s="7"/>
      <c r="G31" s="7"/>
      <c r="H31" s="7"/>
      <c r="I31" s="7"/>
      <c r="J31" s="8"/>
      <c r="K31" s="8"/>
      <c r="L31" s="8"/>
      <c r="M31" s="8"/>
    </row>
    <row r="32" spans="1:14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</sheetData>
  <mergeCells count="9">
    <mergeCell ref="L8:L9"/>
    <mergeCell ref="M8:M9"/>
    <mergeCell ref="A10:M10"/>
    <mergeCell ref="A8:A9"/>
    <mergeCell ref="B8:B9"/>
    <mergeCell ref="C8:C9"/>
    <mergeCell ref="D8:H8"/>
    <mergeCell ref="J8:J9"/>
    <mergeCell ref="K8:K9"/>
  </mergeCells>
  <conditionalFormatting sqref="D11:I11">
    <cfRule type="cellIs" dxfId="859" priority="39" operator="lessThanOrEqual">
      <formula>$J$11-3</formula>
    </cfRule>
    <cfRule type="cellIs" dxfId="858" priority="40" operator="greaterThanOrEqual">
      <formula>$J$11+3</formula>
    </cfRule>
  </conditionalFormatting>
  <conditionalFormatting sqref="D12:I12">
    <cfRule type="cellIs" dxfId="857" priority="37" operator="lessThanOrEqual">
      <formula>$J$12-3</formula>
    </cfRule>
    <cfRule type="cellIs" dxfId="856" priority="38" operator="greaterThanOrEqual">
      <formula>$J$12+3</formula>
    </cfRule>
  </conditionalFormatting>
  <conditionalFormatting sqref="D13:I13">
    <cfRule type="cellIs" dxfId="855" priority="35" operator="lessThanOrEqual">
      <formula>$J$13-3</formula>
    </cfRule>
    <cfRule type="cellIs" dxfId="854" priority="36" operator="greaterThanOrEqual">
      <formula>$J$13+3</formula>
    </cfRule>
  </conditionalFormatting>
  <conditionalFormatting sqref="D14:I14">
    <cfRule type="cellIs" dxfId="853" priority="33" operator="lessThanOrEqual">
      <formula>$J$14-3</formula>
    </cfRule>
    <cfRule type="cellIs" dxfId="852" priority="34" operator="greaterThanOrEqual">
      <formula>$J$14+3</formula>
    </cfRule>
  </conditionalFormatting>
  <conditionalFormatting sqref="D15:I15">
    <cfRule type="cellIs" dxfId="851" priority="31" operator="lessThanOrEqual">
      <formula>$J$15-3</formula>
    </cfRule>
    <cfRule type="cellIs" dxfId="850" priority="32" operator="greaterThanOrEqual">
      <formula>$J$15+3</formula>
    </cfRule>
  </conditionalFormatting>
  <conditionalFormatting sqref="D16:I16">
    <cfRule type="cellIs" dxfId="849" priority="29" operator="lessThanOrEqual">
      <formula>$J$16-3</formula>
    </cfRule>
    <cfRule type="cellIs" dxfId="848" priority="30" operator="greaterThanOrEqual">
      <formula>$J$16+3</formula>
    </cfRule>
  </conditionalFormatting>
  <conditionalFormatting sqref="D17:I17">
    <cfRule type="cellIs" dxfId="847" priority="27" operator="lessThanOrEqual">
      <formula>$J$17-3</formula>
    </cfRule>
    <cfRule type="cellIs" dxfId="846" priority="28" operator="greaterThanOrEqual">
      <formula>$J$17+3</formula>
    </cfRule>
  </conditionalFormatting>
  <conditionalFormatting sqref="D20:I20">
    <cfRule type="cellIs" dxfId="845" priority="25" operator="lessThanOrEqual">
      <formula>$J$20-3</formula>
    </cfRule>
    <cfRule type="cellIs" dxfId="844" priority="26" operator="greaterThanOrEqual">
      <formula>$J$20+3</formula>
    </cfRule>
  </conditionalFormatting>
  <conditionalFormatting sqref="D21:I21">
    <cfRule type="cellIs" dxfId="843" priority="23" operator="lessThanOrEqual">
      <formula>$J$21-3</formula>
    </cfRule>
    <cfRule type="cellIs" dxfId="842" priority="24" operator="greaterThanOrEqual">
      <formula>$J$21+3</formula>
    </cfRule>
  </conditionalFormatting>
  <conditionalFormatting sqref="D22:I22">
    <cfRule type="cellIs" dxfId="841" priority="21" operator="lessThanOrEqual">
      <formula>$J$22-3</formula>
    </cfRule>
    <cfRule type="cellIs" dxfId="840" priority="22" operator="greaterThanOrEqual">
      <formula>$J$22+3</formula>
    </cfRule>
  </conditionalFormatting>
  <conditionalFormatting sqref="D23:I23">
    <cfRule type="cellIs" dxfId="839" priority="19" operator="lessThanOrEqual">
      <formula>$J$23-3</formula>
    </cfRule>
    <cfRule type="cellIs" dxfId="838" priority="20" operator="greaterThanOrEqual">
      <formula>$J$23+3</formula>
    </cfRule>
  </conditionalFormatting>
  <conditionalFormatting sqref="D24:I24">
    <cfRule type="cellIs" dxfId="837" priority="17" operator="lessThanOrEqual">
      <formula>$J$24-3</formula>
    </cfRule>
    <cfRule type="cellIs" dxfId="836" priority="18" operator="greaterThanOrEqual">
      <formula>$J$24+3</formula>
    </cfRule>
  </conditionalFormatting>
  <conditionalFormatting sqref="D25:I25">
    <cfRule type="cellIs" dxfId="835" priority="15" operator="lessThanOrEqual">
      <formula>$J$25-3</formula>
    </cfRule>
    <cfRule type="cellIs" dxfId="834" priority="16" operator="greaterThanOrEqual">
      <formula>$J$25+3</formula>
    </cfRule>
  </conditionalFormatting>
  <conditionalFormatting sqref="D26:I26">
    <cfRule type="cellIs" dxfId="833" priority="13" operator="lessThanOrEqual">
      <formula>$J$26-3</formula>
    </cfRule>
    <cfRule type="cellIs" dxfId="832" priority="14" operator="greaterThanOrEqual">
      <formula>$J$26+3</formula>
    </cfRule>
  </conditionalFormatting>
  <conditionalFormatting sqref="D27:I27">
    <cfRule type="cellIs" dxfId="831" priority="11" operator="lessThanOrEqual">
      <formula>$J$27-3</formula>
    </cfRule>
    <cfRule type="cellIs" dxfId="830" priority="12" operator="greaterThanOrEqual">
      <formula>$J$27+3</formula>
    </cfRule>
  </conditionalFormatting>
  <conditionalFormatting sqref="D28:I28">
    <cfRule type="cellIs" dxfId="829" priority="9" operator="lessThanOrEqual">
      <formula>$J$28-3</formula>
    </cfRule>
    <cfRule type="cellIs" dxfId="828" priority="10" operator="greaterThanOrEqual">
      <formula>$J$28+3</formula>
    </cfRule>
  </conditionalFormatting>
  <conditionalFormatting sqref="D29:I29">
    <cfRule type="cellIs" dxfId="827" priority="7" operator="lessThanOrEqual">
      <formula>$J$29-3</formula>
    </cfRule>
    <cfRule type="cellIs" dxfId="826" priority="8" operator="greaterThanOrEqual">
      <formula>$J$29+3</formula>
    </cfRule>
  </conditionalFormatting>
  <conditionalFormatting sqref="D30:I30">
    <cfRule type="cellIs" dxfId="825" priority="5" operator="lessThanOrEqual">
      <formula>$J$30-3</formula>
    </cfRule>
    <cfRule type="cellIs" dxfId="824" priority="6" operator="greaterThanOrEqual">
      <formula>$J$30+3</formula>
    </cfRule>
  </conditionalFormatting>
  <conditionalFormatting sqref="D18:I18">
    <cfRule type="cellIs" dxfId="823" priority="3" operator="lessThanOrEqual">
      <formula>$J$18-3</formula>
    </cfRule>
    <cfRule type="cellIs" dxfId="822" priority="4" operator="greaterThanOrEqual">
      <formula>$J$18+3</formula>
    </cfRule>
  </conditionalFormatting>
  <conditionalFormatting sqref="D19:I19">
    <cfRule type="cellIs" dxfId="821" priority="1" operator="lessThanOrEqual">
      <formula>$J$19-3</formula>
    </cfRule>
    <cfRule type="cellIs" dxfId="820" priority="2" operator="greaterThanOrEqual">
      <formula>$J$19+3</formula>
    </cfRule>
  </conditionalFormatting>
  <pageMargins left="0.70866141732283472" right="0.11811023622047245" top="0.74803149606299213" bottom="0.74803149606299213" header="0.31496062992125984" footer="0.31496062992125984"/>
  <pageSetup paperSize="9" scale="8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C1" workbookViewId="0">
      <selection activeCell="M12" sqref="M12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19</v>
      </c>
    </row>
    <row r="3" spans="1:14" x14ac:dyDescent="0.25">
      <c r="A3" s="10" t="s">
        <v>0</v>
      </c>
      <c r="C3" s="24" t="s">
        <v>50</v>
      </c>
      <c r="G3" s="2" t="s">
        <v>2</v>
      </c>
    </row>
    <row r="4" spans="1:14" x14ac:dyDescent="0.25">
      <c r="A4" s="10"/>
      <c r="C4" s="24" t="s">
        <v>48</v>
      </c>
      <c r="G4" s="2" t="s">
        <v>12</v>
      </c>
    </row>
    <row r="5" spans="1:14" x14ac:dyDescent="0.25">
      <c r="A5" s="10"/>
      <c r="C5" s="24" t="s">
        <v>49</v>
      </c>
      <c r="G5" s="2" t="s">
        <v>66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ht="15.75" x14ac:dyDescent="0.25">
      <c r="A11" s="4">
        <v>1</v>
      </c>
      <c r="B11" s="4">
        <v>1</v>
      </c>
      <c r="C11" s="19" t="s">
        <v>52</v>
      </c>
      <c r="D11" s="4">
        <v>30</v>
      </c>
      <c r="E11" s="4">
        <v>28</v>
      </c>
      <c r="F11" s="4">
        <v>27</v>
      </c>
      <c r="G11" s="4"/>
      <c r="H11" s="4"/>
      <c r="I11" s="4"/>
      <c r="J11" s="4">
        <f>AVERAGE(D11:I11)</f>
        <v>28.333333333333332</v>
      </c>
      <c r="K11" s="4">
        <f>SUM(D11:I11)</f>
        <v>85</v>
      </c>
      <c r="L11" s="4"/>
      <c r="M11" s="4">
        <f>K11-L11</f>
        <v>85</v>
      </c>
      <c r="N11" s="30">
        <v>3</v>
      </c>
    </row>
    <row r="12" spans="1:14" ht="15.75" x14ac:dyDescent="0.25">
      <c r="A12" s="4">
        <f>A11+1</f>
        <v>2</v>
      </c>
      <c r="B12" s="4">
        <v>2</v>
      </c>
      <c r="C12" s="19" t="s">
        <v>53</v>
      </c>
      <c r="D12" s="16">
        <v>29</v>
      </c>
      <c r="E12" s="4">
        <v>30</v>
      </c>
      <c r="F12" s="4">
        <v>30</v>
      </c>
      <c r="G12" s="4"/>
      <c r="H12" s="4"/>
      <c r="I12" s="4"/>
      <c r="J12" s="4">
        <f>AVERAGE(D12:I12)</f>
        <v>29.666666666666668</v>
      </c>
      <c r="K12" s="4">
        <f>SUM(D12:I12)</f>
        <v>89</v>
      </c>
      <c r="L12" s="6"/>
      <c r="M12" s="4">
        <f t="shared" ref="M12:M31" si="0">K12-L12</f>
        <v>89</v>
      </c>
      <c r="N12" s="30">
        <v>1</v>
      </c>
    </row>
    <row r="13" spans="1:14" ht="15.75" x14ac:dyDescent="0.25">
      <c r="A13" s="4">
        <f t="shared" ref="A13:A31" si="1">A12+1</f>
        <v>3</v>
      </c>
      <c r="B13" s="9">
        <v>3</v>
      </c>
      <c r="C13" s="19" t="s">
        <v>30</v>
      </c>
      <c r="D13" s="16">
        <v>27</v>
      </c>
      <c r="E13" s="4">
        <v>27</v>
      </c>
      <c r="F13" s="4">
        <v>28</v>
      </c>
      <c r="G13" s="4"/>
      <c r="H13" s="4"/>
      <c r="I13" s="4"/>
      <c r="J13" s="4">
        <f t="shared" ref="J13:J31" si="2">AVERAGE(D13:H13)</f>
        <v>27.333333333333332</v>
      </c>
      <c r="K13" s="4">
        <f t="shared" ref="K13:K31" si="3">SUM(D13:H13)</f>
        <v>82</v>
      </c>
      <c r="L13" s="6"/>
      <c r="M13" s="4">
        <f t="shared" si="0"/>
        <v>82</v>
      </c>
      <c r="N13" s="30"/>
    </row>
    <row r="14" spans="1:14" ht="30" x14ac:dyDescent="0.25">
      <c r="A14" s="4">
        <f t="shared" si="1"/>
        <v>4</v>
      </c>
      <c r="B14" s="4">
        <v>4</v>
      </c>
      <c r="C14" s="19" t="s">
        <v>61</v>
      </c>
      <c r="D14" s="16">
        <v>28</v>
      </c>
      <c r="E14" s="4">
        <v>29</v>
      </c>
      <c r="F14" s="4">
        <v>29</v>
      </c>
      <c r="G14" s="4"/>
      <c r="H14" s="4"/>
      <c r="I14" s="4"/>
      <c r="J14" s="4">
        <f t="shared" si="2"/>
        <v>28.666666666666668</v>
      </c>
      <c r="K14" s="4">
        <f t="shared" si="3"/>
        <v>86</v>
      </c>
      <c r="L14" s="6"/>
      <c r="M14" s="4">
        <f t="shared" si="0"/>
        <v>86</v>
      </c>
      <c r="N14" s="30">
        <v>2</v>
      </c>
    </row>
    <row r="15" spans="1:14" ht="14.45" x14ac:dyDescent="0.3">
      <c r="A15" s="4">
        <f t="shared" si="1"/>
        <v>5</v>
      </c>
      <c r="B15" s="4"/>
      <c r="C15" s="6"/>
      <c r="D15" s="16"/>
      <c r="E15" s="4"/>
      <c r="F15" s="4"/>
      <c r="G15" s="4"/>
      <c r="H15" s="4"/>
      <c r="I15" s="4"/>
      <c r="J15" s="4" t="e">
        <f t="shared" si="2"/>
        <v>#DIV/0!</v>
      </c>
      <c r="K15" s="4">
        <f t="shared" si="3"/>
        <v>0</v>
      </c>
      <c r="L15" s="6"/>
      <c r="M15" s="4">
        <f t="shared" si="0"/>
        <v>0</v>
      </c>
    </row>
    <row r="16" spans="1:14" ht="14.45" x14ac:dyDescent="0.3">
      <c r="A16" s="4">
        <f t="shared" si="1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2"/>
        <v>#DIV/0!</v>
      </c>
      <c r="K16" s="4">
        <f t="shared" si="3"/>
        <v>0</v>
      </c>
      <c r="L16" s="6"/>
      <c r="M16" s="4">
        <f t="shared" si="0"/>
        <v>0</v>
      </c>
    </row>
    <row r="17" spans="1:13" ht="14.45" x14ac:dyDescent="0.3">
      <c r="A17" s="4">
        <f t="shared" si="1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2"/>
        <v>#DIV/0!</v>
      </c>
      <c r="K17" s="4">
        <f t="shared" si="3"/>
        <v>0</v>
      </c>
      <c r="L17" s="6"/>
      <c r="M17" s="4">
        <f t="shared" si="0"/>
        <v>0</v>
      </c>
    </row>
    <row r="18" spans="1:13" ht="14.45" x14ac:dyDescent="0.3">
      <c r="A18" s="4">
        <f t="shared" si="1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2"/>
        <v>#DIV/0!</v>
      </c>
      <c r="K18" s="4">
        <f t="shared" si="3"/>
        <v>0</v>
      </c>
      <c r="L18" s="6"/>
      <c r="M18" s="4">
        <f t="shared" si="0"/>
        <v>0</v>
      </c>
    </row>
    <row r="19" spans="1:13" ht="14.45" x14ac:dyDescent="0.3">
      <c r="A19" s="4">
        <f t="shared" si="1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2"/>
        <v>#DIV/0!</v>
      </c>
      <c r="K19" s="4">
        <f t="shared" si="3"/>
        <v>0</v>
      </c>
      <c r="L19" s="6"/>
      <c r="M19" s="4">
        <f t="shared" si="0"/>
        <v>0</v>
      </c>
    </row>
    <row r="20" spans="1:13" x14ac:dyDescent="0.25">
      <c r="A20" s="41" t="s">
        <v>14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 ht="14.45" x14ac:dyDescent="0.3">
      <c r="A21" s="4">
        <f>A19+1</f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2"/>
        <v>#DIV/0!</v>
      </c>
      <c r="K21" s="4">
        <f t="shared" si="3"/>
        <v>0</v>
      </c>
      <c r="L21" s="6"/>
      <c r="M21" s="4">
        <f t="shared" si="0"/>
        <v>0</v>
      </c>
    </row>
    <row r="22" spans="1:13" ht="14.45" x14ac:dyDescent="0.3">
      <c r="A22" s="4">
        <f t="shared" si="1"/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2"/>
        <v>#DIV/0!</v>
      </c>
      <c r="K22" s="4">
        <f t="shared" si="3"/>
        <v>0</v>
      </c>
      <c r="L22" s="6"/>
      <c r="M22" s="4">
        <f t="shared" si="0"/>
        <v>0</v>
      </c>
    </row>
    <row r="23" spans="1:13" ht="14.45" x14ac:dyDescent="0.3">
      <c r="A23" s="4">
        <f t="shared" si="1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2"/>
        <v>#DIV/0!</v>
      </c>
      <c r="K23" s="4">
        <f t="shared" si="3"/>
        <v>0</v>
      </c>
      <c r="L23" s="6"/>
      <c r="M23" s="4">
        <f t="shared" si="0"/>
        <v>0</v>
      </c>
    </row>
    <row r="24" spans="1:13" ht="14.45" x14ac:dyDescent="0.3">
      <c r="A24" s="4">
        <f t="shared" si="1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2"/>
        <v>#DIV/0!</v>
      </c>
      <c r="K24" s="4">
        <f t="shared" si="3"/>
        <v>0</v>
      </c>
      <c r="L24" s="6"/>
      <c r="M24" s="4">
        <f t="shared" si="0"/>
        <v>0</v>
      </c>
    </row>
    <row r="25" spans="1:13" ht="14.45" x14ac:dyDescent="0.3">
      <c r="A25" s="4">
        <f t="shared" si="1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2"/>
        <v>#DIV/0!</v>
      </c>
      <c r="K25" s="4">
        <f t="shared" si="3"/>
        <v>0</v>
      </c>
      <c r="L25" s="6"/>
      <c r="M25" s="4">
        <f t="shared" si="0"/>
        <v>0</v>
      </c>
    </row>
    <row r="26" spans="1:13" ht="14.45" x14ac:dyDescent="0.3">
      <c r="A26" s="4">
        <f t="shared" si="1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2"/>
        <v>#DIV/0!</v>
      </c>
      <c r="K26" s="4">
        <f t="shared" si="3"/>
        <v>0</v>
      </c>
      <c r="L26" s="6"/>
      <c r="M26" s="4">
        <f t="shared" si="0"/>
        <v>0</v>
      </c>
    </row>
    <row r="27" spans="1:13" ht="14.45" x14ac:dyDescent="0.3">
      <c r="A27" s="4">
        <f t="shared" si="1"/>
        <v>16</v>
      </c>
      <c r="B27" s="4"/>
      <c r="C27" s="6"/>
      <c r="D27" s="4"/>
      <c r="E27" s="4"/>
      <c r="F27" s="4"/>
      <c r="G27" s="4"/>
      <c r="H27" s="4"/>
      <c r="I27" s="4"/>
      <c r="J27" s="4" t="e">
        <f t="shared" si="2"/>
        <v>#DIV/0!</v>
      </c>
      <c r="K27" s="4">
        <f t="shared" si="3"/>
        <v>0</v>
      </c>
      <c r="L27" s="6"/>
      <c r="M27" s="4">
        <f t="shared" si="0"/>
        <v>0</v>
      </c>
    </row>
    <row r="28" spans="1:13" ht="14.45" x14ac:dyDescent="0.3">
      <c r="A28" s="4">
        <f t="shared" si="1"/>
        <v>17</v>
      </c>
      <c r="B28" s="4"/>
      <c r="C28" s="6"/>
      <c r="D28" s="4"/>
      <c r="E28" s="4"/>
      <c r="F28" s="4"/>
      <c r="G28" s="4"/>
      <c r="H28" s="4"/>
      <c r="I28" s="4"/>
      <c r="J28" s="4" t="e">
        <f t="shared" si="2"/>
        <v>#DIV/0!</v>
      </c>
      <c r="K28" s="4">
        <f t="shared" si="3"/>
        <v>0</v>
      </c>
      <c r="L28" s="6"/>
      <c r="M28" s="4">
        <f t="shared" si="0"/>
        <v>0</v>
      </c>
    </row>
    <row r="29" spans="1:13" ht="14.45" x14ac:dyDescent="0.3">
      <c r="A29" s="4">
        <f t="shared" si="1"/>
        <v>18</v>
      </c>
      <c r="B29" s="4"/>
      <c r="C29" s="6"/>
      <c r="D29" s="4"/>
      <c r="E29" s="4"/>
      <c r="F29" s="4"/>
      <c r="G29" s="4"/>
      <c r="H29" s="4"/>
      <c r="I29" s="4"/>
      <c r="J29" s="4" t="e">
        <f t="shared" si="2"/>
        <v>#DIV/0!</v>
      </c>
      <c r="K29" s="4">
        <f t="shared" si="3"/>
        <v>0</v>
      </c>
      <c r="L29" s="6"/>
      <c r="M29" s="4">
        <f t="shared" si="0"/>
        <v>0</v>
      </c>
    </row>
    <row r="30" spans="1:13" ht="14.45" x14ac:dyDescent="0.3">
      <c r="A30" s="4">
        <f t="shared" si="1"/>
        <v>19</v>
      </c>
      <c r="B30" s="4"/>
      <c r="C30" s="6"/>
      <c r="D30" s="4"/>
      <c r="E30" s="4"/>
      <c r="F30" s="4"/>
      <c r="G30" s="4"/>
      <c r="H30" s="4"/>
      <c r="I30" s="4"/>
      <c r="J30" s="4" t="e">
        <f t="shared" si="2"/>
        <v>#DIV/0!</v>
      </c>
      <c r="K30" s="4">
        <f t="shared" si="3"/>
        <v>0</v>
      </c>
      <c r="L30" s="6"/>
      <c r="M30" s="4">
        <f t="shared" si="0"/>
        <v>0</v>
      </c>
    </row>
    <row r="31" spans="1:13" ht="14.45" x14ac:dyDescent="0.3">
      <c r="A31" s="4">
        <f t="shared" si="1"/>
        <v>20</v>
      </c>
      <c r="B31" s="4"/>
      <c r="C31" s="6"/>
      <c r="D31" s="4"/>
      <c r="E31" s="4"/>
      <c r="F31" s="4"/>
      <c r="G31" s="4"/>
      <c r="H31" s="4"/>
      <c r="I31" s="4"/>
      <c r="J31" s="4" t="e">
        <f t="shared" si="2"/>
        <v>#DIV/0!</v>
      </c>
      <c r="K31" s="4">
        <f t="shared" si="3"/>
        <v>0</v>
      </c>
      <c r="L31" s="6"/>
      <c r="M31" s="4">
        <f t="shared" si="0"/>
        <v>0</v>
      </c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  <row r="37" spans="1:13" x14ac:dyDescent="0.25">
      <c r="A37" s="7"/>
      <c r="B37" s="7"/>
      <c r="C37" s="8"/>
      <c r="D37" s="7"/>
      <c r="E37" s="7"/>
      <c r="F37" s="7"/>
      <c r="G37" s="7"/>
      <c r="H37" s="7"/>
      <c r="I37" s="7"/>
      <c r="J37" s="8"/>
      <c r="K37" s="8"/>
      <c r="L37" s="8"/>
      <c r="M37" s="8"/>
    </row>
  </sheetData>
  <mergeCells count="10">
    <mergeCell ref="L8:L9"/>
    <mergeCell ref="M8:M9"/>
    <mergeCell ref="A10:M10"/>
    <mergeCell ref="A20:M20"/>
    <mergeCell ref="A8:A9"/>
    <mergeCell ref="B8:B9"/>
    <mergeCell ref="C8:C9"/>
    <mergeCell ref="D8:H8"/>
    <mergeCell ref="J8:J9"/>
    <mergeCell ref="K8:K9"/>
  </mergeCells>
  <conditionalFormatting sqref="D11:I11">
    <cfRule type="cellIs" dxfId="819" priority="61" operator="lessThanOrEqual">
      <formula>$J$11-3</formula>
    </cfRule>
    <cfRule type="cellIs" dxfId="818" priority="62" operator="greaterThanOrEqual">
      <formula>$J$11+3</formula>
    </cfRule>
  </conditionalFormatting>
  <conditionalFormatting sqref="D12:I12">
    <cfRule type="cellIs" dxfId="817" priority="59" operator="lessThanOrEqual">
      <formula>$J$12-3</formula>
    </cfRule>
    <cfRule type="cellIs" dxfId="816" priority="60" operator="greaterThanOrEqual">
      <formula>$J$12+3</formula>
    </cfRule>
  </conditionalFormatting>
  <conditionalFormatting sqref="D13:I13">
    <cfRule type="cellIs" dxfId="815" priority="57" operator="lessThanOrEqual">
      <formula>$J$13-3</formula>
    </cfRule>
    <cfRule type="cellIs" dxfId="814" priority="58" operator="greaterThanOrEqual">
      <formula>$J$13+3</formula>
    </cfRule>
  </conditionalFormatting>
  <conditionalFormatting sqref="D14:I14">
    <cfRule type="cellIs" dxfId="813" priority="55" operator="lessThanOrEqual">
      <formula>$J$14-3</formula>
    </cfRule>
    <cfRule type="cellIs" dxfId="812" priority="56" operator="greaterThanOrEqual">
      <formula>$J$14+3</formula>
    </cfRule>
  </conditionalFormatting>
  <conditionalFormatting sqref="D15:I15">
    <cfRule type="cellIs" dxfId="811" priority="53" operator="lessThanOrEqual">
      <formula>$J$15-3</formula>
    </cfRule>
    <cfRule type="cellIs" dxfId="810" priority="54" operator="greaterThanOrEqual">
      <formula>$J$15+3</formula>
    </cfRule>
  </conditionalFormatting>
  <conditionalFormatting sqref="D16:I16">
    <cfRule type="cellIs" dxfId="809" priority="51" operator="lessThanOrEqual">
      <formula>$J$16-3</formula>
    </cfRule>
    <cfRule type="cellIs" dxfId="808" priority="52" operator="greaterThanOrEqual">
      <formula>$J$16+3</formula>
    </cfRule>
  </conditionalFormatting>
  <conditionalFormatting sqref="D17:I17">
    <cfRule type="cellIs" dxfId="807" priority="49" operator="lessThanOrEqual">
      <formula>$J$17-3</formula>
    </cfRule>
    <cfRule type="cellIs" dxfId="806" priority="50" operator="greaterThanOrEqual">
      <formula>$J$17+3</formula>
    </cfRule>
  </conditionalFormatting>
  <conditionalFormatting sqref="D21:I21">
    <cfRule type="cellIs" dxfId="805" priority="47" operator="lessThanOrEqual">
      <formula>$J$21-3</formula>
    </cfRule>
    <cfRule type="cellIs" dxfId="804" priority="48" operator="greaterThanOrEqual">
      <formula>$J$21+3</formula>
    </cfRule>
  </conditionalFormatting>
  <conditionalFormatting sqref="D22:I22">
    <cfRule type="cellIs" dxfId="803" priority="45" operator="lessThanOrEqual">
      <formula>$J$22-3</formula>
    </cfRule>
    <cfRule type="cellIs" dxfId="802" priority="46" operator="greaterThanOrEqual">
      <formula>$J$22+3</formula>
    </cfRule>
  </conditionalFormatting>
  <conditionalFormatting sqref="D23:I23">
    <cfRule type="cellIs" dxfId="801" priority="43" operator="lessThanOrEqual">
      <formula>$J$23-3</formula>
    </cfRule>
    <cfRule type="cellIs" dxfId="800" priority="44" operator="greaterThanOrEqual">
      <formula>$J$23+3</formula>
    </cfRule>
  </conditionalFormatting>
  <conditionalFormatting sqref="D24:I24">
    <cfRule type="cellIs" dxfId="799" priority="41" operator="lessThanOrEqual">
      <formula>$J$24-3</formula>
    </cfRule>
    <cfRule type="cellIs" dxfId="798" priority="42" operator="greaterThanOrEqual">
      <formula>$J$24+3</formula>
    </cfRule>
  </conditionalFormatting>
  <conditionalFormatting sqref="D25:I25">
    <cfRule type="cellIs" dxfId="797" priority="39" operator="lessThanOrEqual">
      <formula>$J$25-3</formula>
    </cfRule>
    <cfRule type="cellIs" dxfId="796" priority="40" operator="greaterThanOrEqual">
      <formula>$J$25+3</formula>
    </cfRule>
  </conditionalFormatting>
  <conditionalFormatting sqref="D26:I26">
    <cfRule type="cellIs" dxfId="795" priority="37" operator="lessThanOrEqual">
      <formula>$J$26-3</formula>
    </cfRule>
    <cfRule type="cellIs" dxfId="794" priority="38" operator="greaterThanOrEqual">
      <formula>$J$26+3</formula>
    </cfRule>
  </conditionalFormatting>
  <conditionalFormatting sqref="D27:I27">
    <cfRule type="cellIs" dxfId="793" priority="35" operator="lessThanOrEqual">
      <formula>$J$27-3</formula>
    </cfRule>
    <cfRule type="cellIs" dxfId="792" priority="36" operator="greaterThanOrEqual">
      <formula>$J$27+3</formula>
    </cfRule>
  </conditionalFormatting>
  <conditionalFormatting sqref="D28:I28">
    <cfRule type="cellIs" dxfId="791" priority="33" operator="lessThanOrEqual">
      <formula>$J$28-3</formula>
    </cfRule>
    <cfRule type="cellIs" dxfId="790" priority="34" operator="greaterThanOrEqual">
      <formula>$J$28+3</formula>
    </cfRule>
  </conditionalFormatting>
  <conditionalFormatting sqref="D29:I29">
    <cfRule type="cellIs" dxfId="789" priority="31" operator="lessThanOrEqual">
      <formula>$J$29-3</formula>
    </cfRule>
    <cfRule type="cellIs" dxfId="788" priority="32" operator="greaterThanOrEqual">
      <formula>$J$29+3</formula>
    </cfRule>
  </conditionalFormatting>
  <conditionalFormatting sqref="D30:I30">
    <cfRule type="cellIs" dxfId="787" priority="29" operator="lessThanOrEqual">
      <formula>$J$30-3</formula>
    </cfRule>
    <cfRule type="cellIs" dxfId="786" priority="30" operator="greaterThanOrEqual">
      <formula>$J$30+3</formula>
    </cfRule>
  </conditionalFormatting>
  <conditionalFormatting sqref="D31:I31">
    <cfRule type="cellIs" dxfId="785" priority="27" operator="lessThanOrEqual">
      <formula>$J$31-3</formula>
    </cfRule>
    <cfRule type="cellIs" dxfId="784" priority="28" operator="greaterThanOrEqual">
      <formula>$J$31+3</formula>
    </cfRule>
  </conditionalFormatting>
  <conditionalFormatting sqref="D18:I18">
    <cfRule type="cellIs" dxfId="783" priority="3" operator="lessThanOrEqual">
      <formula>$J$18-3</formula>
    </cfRule>
    <cfRule type="cellIs" dxfId="782" priority="4" operator="greaterThanOrEqual">
      <formula>$J$18+3</formula>
    </cfRule>
  </conditionalFormatting>
  <conditionalFormatting sqref="D19:I19">
    <cfRule type="cellIs" dxfId="781" priority="1" operator="lessThanOrEqual">
      <formula>$J$19-3</formula>
    </cfRule>
    <cfRule type="cellIs" dxfId="780" priority="2" operator="greaterThanOrEqual">
      <formula>$J$19+3</formula>
    </cfRule>
  </conditionalFormatting>
  <pageMargins left="0.70866141732283472" right="0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B1" workbookViewId="0">
      <selection activeCell="C11" sqref="C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46</v>
      </c>
    </row>
    <row r="3" spans="1:14" x14ac:dyDescent="0.25">
      <c r="A3" s="10" t="s">
        <v>0</v>
      </c>
      <c r="C3" s="24" t="s">
        <v>50</v>
      </c>
      <c r="G3" s="2" t="s">
        <v>2</v>
      </c>
    </row>
    <row r="4" spans="1:14" x14ac:dyDescent="0.25">
      <c r="A4" s="10"/>
      <c r="C4" s="24" t="s">
        <v>48</v>
      </c>
      <c r="G4" s="2" t="s">
        <v>12</v>
      </c>
    </row>
    <row r="5" spans="1:14" x14ac:dyDescent="0.25">
      <c r="A5" s="10"/>
      <c r="C5" s="24" t="s">
        <v>49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ht="30" x14ac:dyDescent="0.25">
      <c r="A11" s="4">
        <v>1</v>
      </c>
      <c r="B11" s="4">
        <v>9</v>
      </c>
      <c r="C11" s="19" t="s">
        <v>62</v>
      </c>
      <c r="D11" s="4">
        <v>28</v>
      </c>
      <c r="E11" s="4">
        <v>28</v>
      </c>
      <c r="F11" s="4">
        <v>30</v>
      </c>
      <c r="G11" s="4"/>
      <c r="H11" s="4"/>
      <c r="I11" s="4"/>
      <c r="J11" s="4">
        <f>AVERAGE(D11:H11)</f>
        <v>28.666666666666668</v>
      </c>
      <c r="K11" s="4">
        <f>SUM(D11:H11)</f>
        <v>86</v>
      </c>
      <c r="L11" s="4"/>
      <c r="M11" s="4">
        <f>K11-L11</f>
        <v>86</v>
      </c>
      <c r="N11" s="29">
        <v>3</v>
      </c>
    </row>
    <row r="12" spans="1:14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/>
      <c r="J12" s="4" t="e">
        <f t="shared" ref="J12:J43" si="0">AVERAGE(D12:H12)</f>
        <v>#DIV/0!</v>
      </c>
      <c r="K12" s="4">
        <f t="shared" ref="K12:K43" si="1">SUM(D12:H12)</f>
        <v>0</v>
      </c>
      <c r="L12" s="6"/>
      <c r="M12" s="4">
        <f t="shared" ref="M12:M43" si="2">K12-L12</f>
        <v>0</v>
      </c>
      <c r="N12" s="29"/>
    </row>
    <row r="13" spans="1:14" ht="14.45" x14ac:dyDescent="0.3">
      <c r="A13" s="4">
        <f t="shared" ref="A13:A37" si="3">A12+1</f>
        <v>3</v>
      </c>
      <c r="B13" s="9"/>
      <c r="C13" s="5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  <c r="N13" s="29"/>
    </row>
    <row r="14" spans="1:14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  <c r="N14" s="29"/>
    </row>
    <row r="15" spans="1:14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  <c r="N15" s="29"/>
    </row>
    <row r="16" spans="1:14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  <c r="N16" s="29"/>
    </row>
    <row r="17" spans="1:14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  <c r="N17" s="29"/>
    </row>
    <row r="18" spans="1:14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  <c r="N18" s="29"/>
    </row>
    <row r="19" spans="1:14" x14ac:dyDescent="0.25">
      <c r="A19" s="42" t="s">
        <v>14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  <c r="N19" s="29"/>
    </row>
    <row r="20" spans="1:14" x14ac:dyDescent="0.25">
      <c r="A20" s="4">
        <f>A18+1</f>
        <v>9</v>
      </c>
      <c r="B20" s="9">
        <v>10</v>
      </c>
      <c r="C20" s="19" t="s">
        <v>63</v>
      </c>
      <c r="D20" s="4">
        <v>30</v>
      </c>
      <c r="E20" s="4">
        <v>30</v>
      </c>
      <c r="F20" s="4">
        <v>30</v>
      </c>
      <c r="G20" s="4"/>
      <c r="H20" s="4"/>
      <c r="I20" s="4"/>
      <c r="J20" s="4">
        <f t="shared" si="0"/>
        <v>30</v>
      </c>
      <c r="K20" s="4">
        <f t="shared" si="1"/>
        <v>90</v>
      </c>
      <c r="L20" s="6"/>
      <c r="M20" s="4">
        <f t="shared" si="2"/>
        <v>90</v>
      </c>
      <c r="N20" s="29">
        <v>1</v>
      </c>
    </row>
    <row r="21" spans="1:14" x14ac:dyDescent="0.25">
      <c r="A21" s="4">
        <f t="shared" si="3"/>
        <v>10</v>
      </c>
      <c r="B21" s="9">
        <v>11</v>
      </c>
      <c r="C21" s="19" t="s">
        <v>64</v>
      </c>
      <c r="D21" s="4">
        <v>29</v>
      </c>
      <c r="E21" s="4">
        <v>29</v>
      </c>
      <c r="F21" s="4">
        <v>29</v>
      </c>
      <c r="G21" s="4"/>
      <c r="H21" s="4"/>
      <c r="I21" s="4"/>
      <c r="J21" s="4">
        <f t="shared" si="0"/>
        <v>29</v>
      </c>
      <c r="K21" s="4">
        <f t="shared" si="1"/>
        <v>87</v>
      </c>
      <c r="L21" s="6"/>
      <c r="M21" s="4">
        <f t="shared" si="2"/>
        <v>87</v>
      </c>
      <c r="N21" s="29">
        <v>2</v>
      </c>
    </row>
    <row r="22" spans="1:14" ht="14.45" x14ac:dyDescent="0.3">
      <c r="A22" s="4">
        <f>A21+1</f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4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4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4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4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4" x14ac:dyDescent="0.25">
      <c r="A27" s="41" t="s">
        <v>31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4" ht="14.45" x14ac:dyDescent="0.3">
      <c r="A28" s="4">
        <f>A26+1</f>
        <v>16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4" ht="14.45" x14ac:dyDescent="0.3">
      <c r="A29" s="4">
        <f t="shared" si="3"/>
        <v>17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4" ht="14.45" x14ac:dyDescent="0.3">
      <c r="A30" s="4">
        <f t="shared" si="3"/>
        <v>18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4" ht="14.45" x14ac:dyDescent="0.3">
      <c r="A31" s="4">
        <f t="shared" si="3"/>
        <v>19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4" ht="14.45" x14ac:dyDescent="0.3">
      <c r="A32" s="4">
        <f t="shared" si="3"/>
        <v>20</v>
      </c>
      <c r="B32" s="4"/>
      <c r="C32" s="6"/>
      <c r="D32" s="4"/>
      <c r="E32" s="4"/>
      <c r="F32" s="4"/>
      <c r="G32" s="4"/>
      <c r="H32" s="4"/>
      <c r="I32" s="4"/>
      <c r="J32" s="4" t="e">
        <f t="shared" si="0"/>
        <v>#DIV/0!</v>
      </c>
      <c r="K32" s="4">
        <f t="shared" si="1"/>
        <v>0</v>
      </c>
      <c r="L32" s="6"/>
      <c r="M32" s="4">
        <f t="shared" si="2"/>
        <v>0</v>
      </c>
    </row>
    <row r="33" spans="1:13" ht="14.45" x14ac:dyDescent="0.3">
      <c r="A33" s="4">
        <f t="shared" si="3"/>
        <v>21</v>
      </c>
      <c r="B33" s="4"/>
      <c r="C33" s="6"/>
      <c r="D33" s="4"/>
      <c r="E33" s="4"/>
      <c r="F33" s="4"/>
      <c r="G33" s="4"/>
      <c r="H33" s="4"/>
      <c r="I33" s="4"/>
      <c r="J33" s="4" t="e">
        <f t="shared" si="0"/>
        <v>#DIV/0!</v>
      </c>
      <c r="K33" s="4">
        <f t="shared" si="1"/>
        <v>0</v>
      </c>
      <c r="L33" s="6"/>
      <c r="M33" s="4">
        <f t="shared" si="2"/>
        <v>0</v>
      </c>
    </row>
    <row r="34" spans="1:13" ht="14.45" x14ac:dyDescent="0.3">
      <c r="A34" s="4">
        <f t="shared" si="3"/>
        <v>22</v>
      </c>
      <c r="B34" s="4"/>
      <c r="C34" s="6"/>
      <c r="D34" s="4"/>
      <c r="E34" s="4"/>
      <c r="F34" s="4"/>
      <c r="G34" s="4"/>
      <c r="H34" s="4"/>
      <c r="I34" s="4"/>
      <c r="J34" s="4" t="e">
        <f t="shared" si="0"/>
        <v>#DIV/0!</v>
      </c>
      <c r="K34" s="4">
        <f t="shared" si="1"/>
        <v>0</v>
      </c>
      <c r="L34" s="6"/>
      <c r="M34" s="4">
        <f t="shared" si="2"/>
        <v>0</v>
      </c>
    </row>
    <row r="35" spans="1:13" ht="14.45" x14ac:dyDescent="0.3">
      <c r="A35" s="4">
        <f t="shared" si="3"/>
        <v>23</v>
      </c>
      <c r="B35" s="4"/>
      <c r="C35" s="6"/>
      <c r="D35" s="4"/>
      <c r="E35" s="4"/>
      <c r="F35" s="4"/>
      <c r="G35" s="4"/>
      <c r="H35" s="4"/>
      <c r="I35" s="4"/>
      <c r="J35" s="4" t="e">
        <f t="shared" si="0"/>
        <v>#DIV/0!</v>
      </c>
      <c r="K35" s="4">
        <f t="shared" si="1"/>
        <v>0</v>
      </c>
      <c r="L35" s="6"/>
      <c r="M35" s="4">
        <f t="shared" si="2"/>
        <v>0</v>
      </c>
    </row>
    <row r="36" spans="1:13" ht="14.45" x14ac:dyDescent="0.3">
      <c r="A36" s="4">
        <f t="shared" si="3"/>
        <v>24</v>
      </c>
      <c r="B36" s="4"/>
      <c r="C36" s="6"/>
      <c r="D36" s="4"/>
      <c r="E36" s="4"/>
      <c r="F36" s="4"/>
      <c r="G36" s="4"/>
      <c r="H36" s="4"/>
      <c r="I36" s="4"/>
      <c r="J36" s="4" t="e">
        <f t="shared" si="0"/>
        <v>#DIV/0!</v>
      </c>
      <c r="K36" s="4">
        <f t="shared" si="1"/>
        <v>0</v>
      </c>
      <c r="L36" s="6"/>
      <c r="M36" s="4">
        <f t="shared" si="2"/>
        <v>0</v>
      </c>
    </row>
    <row r="37" spans="1:13" ht="14.45" x14ac:dyDescent="0.3">
      <c r="A37" s="4">
        <f t="shared" si="3"/>
        <v>25</v>
      </c>
      <c r="B37" s="4"/>
      <c r="C37" s="6"/>
      <c r="D37" s="4"/>
      <c r="E37" s="4"/>
      <c r="F37" s="4"/>
      <c r="G37" s="4"/>
      <c r="H37" s="4"/>
      <c r="I37" s="4"/>
      <c r="J37" s="4" t="e">
        <f t="shared" si="0"/>
        <v>#DIV/0!</v>
      </c>
      <c r="K37" s="4">
        <f t="shared" si="1"/>
        <v>0</v>
      </c>
      <c r="L37" s="6"/>
      <c r="M37" s="4">
        <f t="shared" si="2"/>
        <v>0</v>
      </c>
    </row>
    <row r="38" spans="1:13" x14ac:dyDescent="0.25">
      <c r="A38" s="45" t="s">
        <v>47</v>
      </c>
      <c r="B38" s="45"/>
      <c r="C38" s="8"/>
      <c r="D38" s="7"/>
      <c r="E38" s="7"/>
      <c r="F38" s="7"/>
      <c r="G38" s="7"/>
      <c r="H38" s="7"/>
      <c r="I38" s="7"/>
      <c r="J38" s="8"/>
      <c r="K38" s="8"/>
      <c r="L38" s="8"/>
      <c r="M38" s="8"/>
    </row>
    <row r="39" spans="1:13" x14ac:dyDescent="0.25">
      <c r="A39" s="4">
        <v>26</v>
      </c>
      <c r="B39" s="4"/>
      <c r="C39" s="6"/>
      <c r="D39" s="4"/>
      <c r="E39" s="4"/>
      <c r="F39" s="4"/>
      <c r="G39" s="4"/>
      <c r="H39" s="4"/>
      <c r="I39" s="4"/>
      <c r="J39" s="4" t="e">
        <f t="shared" si="0"/>
        <v>#DIV/0!</v>
      </c>
      <c r="K39" s="4">
        <f t="shared" si="1"/>
        <v>0</v>
      </c>
      <c r="L39" s="6"/>
      <c r="M39" s="4">
        <f t="shared" si="2"/>
        <v>0</v>
      </c>
    </row>
    <row r="40" spans="1:13" x14ac:dyDescent="0.25">
      <c r="A40" s="4">
        <v>27</v>
      </c>
      <c r="B40" s="4"/>
      <c r="C40" s="6"/>
      <c r="D40" s="4"/>
      <c r="E40" s="4"/>
      <c r="F40" s="4"/>
      <c r="G40" s="4"/>
      <c r="H40" s="4"/>
      <c r="I40" s="4"/>
      <c r="J40" s="4" t="e">
        <f t="shared" si="0"/>
        <v>#DIV/0!</v>
      </c>
      <c r="K40" s="4">
        <f t="shared" si="1"/>
        <v>0</v>
      </c>
      <c r="L40" s="6"/>
      <c r="M40" s="4">
        <f t="shared" si="2"/>
        <v>0</v>
      </c>
    </row>
    <row r="41" spans="1:13" x14ac:dyDescent="0.25">
      <c r="A41" s="4">
        <v>28</v>
      </c>
      <c r="B41" s="4"/>
      <c r="C41" s="6"/>
      <c r="D41" s="4"/>
      <c r="E41" s="4"/>
      <c r="F41" s="4"/>
      <c r="G41" s="4"/>
      <c r="H41" s="4"/>
      <c r="I41" s="4"/>
      <c r="J41" s="4" t="e">
        <f t="shared" si="0"/>
        <v>#DIV/0!</v>
      </c>
      <c r="K41" s="4">
        <f t="shared" si="1"/>
        <v>0</v>
      </c>
      <c r="L41" s="6"/>
      <c r="M41" s="4">
        <f t="shared" si="2"/>
        <v>0</v>
      </c>
    </row>
    <row r="42" spans="1:13" x14ac:dyDescent="0.25">
      <c r="A42" s="25">
        <v>29.3</v>
      </c>
      <c r="B42" s="25"/>
      <c r="C42" s="25"/>
      <c r="D42" s="25"/>
      <c r="E42" s="25"/>
      <c r="F42" s="25"/>
      <c r="G42" s="25"/>
      <c r="H42" s="25"/>
      <c r="I42" s="25"/>
      <c r="J42" s="4" t="e">
        <f t="shared" si="0"/>
        <v>#DIV/0!</v>
      </c>
      <c r="K42" s="4">
        <f t="shared" si="1"/>
        <v>0</v>
      </c>
      <c r="L42" s="25"/>
      <c r="M42" s="4">
        <f t="shared" si="2"/>
        <v>0</v>
      </c>
    </row>
    <row r="43" spans="1:13" x14ac:dyDescent="0.25">
      <c r="A43" s="25">
        <v>30</v>
      </c>
      <c r="B43" s="25"/>
      <c r="C43" s="25"/>
      <c r="D43" s="25"/>
      <c r="E43" s="25"/>
      <c r="F43" s="25"/>
      <c r="G43" s="25"/>
      <c r="H43" s="25"/>
      <c r="I43" s="25"/>
      <c r="J43" s="4" t="e">
        <f t="shared" si="0"/>
        <v>#DIV/0!</v>
      </c>
      <c r="K43" s="4">
        <f t="shared" si="1"/>
        <v>0</v>
      </c>
      <c r="L43" s="25"/>
      <c r="M43" s="4">
        <f t="shared" si="2"/>
        <v>0</v>
      </c>
    </row>
  </sheetData>
  <mergeCells count="12">
    <mergeCell ref="A38:B38"/>
    <mergeCell ref="L8:L9"/>
    <mergeCell ref="M8:M9"/>
    <mergeCell ref="A10:M10"/>
    <mergeCell ref="A19:M19"/>
    <mergeCell ref="A27:M27"/>
    <mergeCell ref="A8:A9"/>
    <mergeCell ref="B8:B9"/>
    <mergeCell ref="C8:C9"/>
    <mergeCell ref="D8:H8"/>
    <mergeCell ref="J8:J9"/>
    <mergeCell ref="K8:K9"/>
  </mergeCells>
  <conditionalFormatting sqref="D11:I11">
    <cfRule type="cellIs" dxfId="779" priority="61" operator="lessThanOrEqual">
      <formula>$J$11-3</formula>
    </cfRule>
    <cfRule type="cellIs" dxfId="778" priority="62" operator="greaterThanOrEqual">
      <formula>$J$11+3</formula>
    </cfRule>
  </conditionalFormatting>
  <conditionalFormatting sqref="D12:I12">
    <cfRule type="cellIs" dxfId="777" priority="59" operator="lessThanOrEqual">
      <formula>$J$12-3</formula>
    </cfRule>
    <cfRule type="cellIs" dxfId="776" priority="60" operator="greaterThanOrEqual">
      <formula>$J$12+3</formula>
    </cfRule>
  </conditionalFormatting>
  <conditionalFormatting sqref="D13:I13">
    <cfRule type="cellIs" dxfId="775" priority="57" operator="lessThanOrEqual">
      <formula>$J$13-3</formula>
    </cfRule>
    <cfRule type="cellIs" dxfId="774" priority="58" operator="greaterThanOrEqual">
      <formula>$J$13+3</formula>
    </cfRule>
  </conditionalFormatting>
  <conditionalFormatting sqref="D14:I14">
    <cfRule type="cellIs" dxfId="773" priority="55" operator="lessThanOrEqual">
      <formula>$J$14-3</formula>
    </cfRule>
    <cfRule type="cellIs" dxfId="772" priority="56" operator="greaterThanOrEqual">
      <formula>$J$14+3</formula>
    </cfRule>
  </conditionalFormatting>
  <conditionalFormatting sqref="D15:I15">
    <cfRule type="cellIs" dxfId="771" priority="53" operator="lessThanOrEqual">
      <formula>$J$15-3</formula>
    </cfRule>
    <cfRule type="cellIs" dxfId="770" priority="54" operator="greaterThanOrEqual">
      <formula>$J$15+3</formula>
    </cfRule>
  </conditionalFormatting>
  <conditionalFormatting sqref="D16:I16">
    <cfRule type="cellIs" dxfId="769" priority="51" operator="lessThanOrEqual">
      <formula>$J$16-3</formula>
    </cfRule>
    <cfRule type="cellIs" dxfId="768" priority="52" operator="greaterThanOrEqual">
      <formula>$J$16+3</formula>
    </cfRule>
  </conditionalFormatting>
  <conditionalFormatting sqref="D17:I17">
    <cfRule type="cellIs" dxfId="767" priority="49" operator="lessThanOrEqual">
      <formula>$J$17-3</formula>
    </cfRule>
    <cfRule type="cellIs" dxfId="766" priority="50" operator="greaterThanOrEqual">
      <formula>$J$17+3</formula>
    </cfRule>
  </conditionalFormatting>
  <conditionalFormatting sqref="D21:I21">
    <cfRule type="cellIs" dxfId="765" priority="47" operator="lessThanOrEqual">
      <formula>$J$21-3</formula>
    </cfRule>
    <cfRule type="cellIs" dxfId="764" priority="48" operator="greaterThanOrEqual">
      <formula>$J$21+3</formula>
    </cfRule>
  </conditionalFormatting>
  <conditionalFormatting sqref="D22:I22">
    <cfRule type="cellIs" dxfId="763" priority="45" operator="lessThanOrEqual">
      <formula>$J$22-3</formula>
    </cfRule>
    <cfRule type="cellIs" dxfId="762" priority="46" operator="greaterThanOrEqual">
      <formula>$J$22+3</formula>
    </cfRule>
  </conditionalFormatting>
  <conditionalFormatting sqref="D23:I23">
    <cfRule type="cellIs" dxfId="761" priority="43" operator="lessThanOrEqual">
      <formula>$J$23-3</formula>
    </cfRule>
    <cfRule type="cellIs" dxfId="760" priority="44" operator="greaterThanOrEqual">
      <formula>$J$23+3</formula>
    </cfRule>
  </conditionalFormatting>
  <conditionalFormatting sqref="D24:I24">
    <cfRule type="cellIs" dxfId="759" priority="41" operator="lessThanOrEqual">
      <formula>$J$24-3</formula>
    </cfRule>
    <cfRule type="cellIs" dxfId="758" priority="42" operator="greaterThanOrEqual">
      <formula>$J$24+3</formula>
    </cfRule>
  </conditionalFormatting>
  <conditionalFormatting sqref="D25:I25">
    <cfRule type="cellIs" dxfId="757" priority="39" operator="lessThanOrEqual">
      <formula>$J$25-3</formula>
    </cfRule>
    <cfRule type="cellIs" dxfId="756" priority="40" operator="greaterThanOrEqual">
      <formula>$J$25+3</formula>
    </cfRule>
  </conditionalFormatting>
  <conditionalFormatting sqref="D26:I26">
    <cfRule type="cellIs" dxfId="755" priority="37" operator="lessThanOrEqual">
      <formula>$J$26-3</formula>
    </cfRule>
    <cfRule type="cellIs" dxfId="754" priority="38" operator="greaterThanOrEqual">
      <formula>$J$26+3</formula>
    </cfRule>
  </conditionalFormatting>
  <conditionalFormatting sqref="D28:I28">
    <cfRule type="cellIs" dxfId="753" priority="35" operator="lessThanOrEqual">
      <formula>$J$28-3</formula>
    </cfRule>
    <cfRule type="cellIs" dxfId="752" priority="36" operator="greaterThanOrEqual">
      <formula>$J$28+3</formula>
    </cfRule>
  </conditionalFormatting>
  <conditionalFormatting sqref="D29:I29">
    <cfRule type="cellIs" dxfId="751" priority="33" operator="lessThanOrEqual">
      <formula>$J$29-3</formula>
    </cfRule>
    <cfRule type="cellIs" dxfId="750" priority="34" operator="greaterThanOrEqual">
      <formula>$J$29+3</formula>
    </cfRule>
  </conditionalFormatting>
  <conditionalFormatting sqref="D30:I30">
    <cfRule type="cellIs" dxfId="749" priority="31" operator="lessThanOrEqual">
      <formula>$J$30-3</formula>
    </cfRule>
    <cfRule type="cellIs" dxfId="748" priority="32" operator="greaterThanOrEqual">
      <formula>$J$30+3</formula>
    </cfRule>
  </conditionalFormatting>
  <conditionalFormatting sqref="D31:I31">
    <cfRule type="cellIs" dxfId="747" priority="29" operator="lessThanOrEqual">
      <formula>$J$31-3</formula>
    </cfRule>
    <cfRule type="cellIs" dxfId="746" priority="30" operator="greaterThanOrEqual">
      <formula>$J$31+3</formula>
    </cfRule>
  </conditionalFormatting>
  <conditionalFormatting sqref="D32:I32">
    <cfRule type="cellIs" dxfId="745" priority="27" operator="lessThanOrEqual">
      <formula>$J$32-3</formula>
    </cfRule>
    <cfRule type="cellIs" dxfId="744" priority="28" operator="greaterThanOrEqual">
      <formula>$J$32+3</formula>
    </cfRule>
  </conditionalFormatting>
  <conditionalFormatting sqref="D33:I33">
    <cfRule type="cellIs" dxfId="743" priority="25" operator="lessThanOrEqual">
      <formula>$J$33-3</formula>
    </cfRule>
    <cfRule type="cellIs" dxfId="742" priority="26" operator="greaterThanOrEqual">
      <formula>$J$33+3</formula>
    </cfRule>
  </conditionalFormatting>
  <conditionalFormatting sqref="D34:I34">
    <cfRule type="cellIs" dxfId="741" priority="23" operator="lessThanOrEqual">
      <formula>$J$34-3</formula>
    </cfRule>
    <cfRule type="cellIs" dxfId="740" priority="24" operator="greaterThanOrEqual">
      <formula>$J$34+3</formula>
    </cfRule>
  </conditionalFormatting>
  <conditionalFormatting sqref="D35:I35">
    <cfRule type="cellIs" dxfId="739" priority="21" operator="lessThanOrEqual">
      <formula>$J$35-3</formula>
    </cfRule>
    <cfRule type="cellIs" dxfId="738" priority="22" operator="greaterThanOrEqual">
      <formula>$J$35+3</formula>
    </cfRule>
  </conditionalFormatting>
  <conditionalFormatting sqref="D36:I36">
    <cfRule type="cellIs" dxfId="737" priority="19" operator="lessThanOrEqual">
      <formula>$J$36-3</formula>
    </cfRule>
    <cfRule type="cellIs" dxfId="736" priority="20" operator="greaterThanOrEqual">
      <formula>$J$36+3</formula>
    </cfRule>
  </conditionalFormatting>
  <conditionalFormatting sqref="D37:I37">
    <cfRule type="cellIs" dxfId="735" priority="17" operator="lessThanOrEqual">
      <formula>$J$37-3</formula>
    </cfRule>
    <cfRule type="cellIs" dxfId="734" priority="18" operator="greaterThanOrEqual">
      <formula>$J$37+3</formula>
    </cfRule>
  </conditionalFormatting>
  <conditionalFormatting sqref="D18 F18:I18">
    <cfRule type="cellIs" dxfId="733" priority="3" operator="lessThanOrEqual">
      <formula>$J$18-3</formula>
    </cfRule>
    <cfRule type="cellIs" dxfId="732" priority="4" operator="greaterThanOrEqual">
      <formula>$J$18+3</formula>
    </cfRule>
  </conditionalFormatting>
  <conditionalFormatting sqref="D20:I20">
    <cfRule type="cellIs" dxfId="731" priority="1" operator="lessThanOrEqual">
      <formula>$J$20-3</formula>
    </cfRule>
    <cfRule type="cellIs" dxfId="730" priority="2" operator="greaterThanOrEqual">
      <formula>$J$20+3</formula>
    </cfRule>
  </conditionalFormatting>
  <pageMargins left="0.70866141732283472" right="0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C1" workbookViewId="0">
      <selection activeCell="U16" sqref="U16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22" t="s">
        <v>38</v>
      </c>
    </row>
    <row r="3" spans="1:14" x14ac:dyDescent="0.25">
      <c r="A3" s="22" t="s">
        <v>0</v>
      </c>
      <c r="C3" s="26" t="s">
        <v>50</v>
      </c>
      <c r="G3" s="2" t="s">
        <v>2</v>
      </c>
    </row>
    <row r="4" spans="1:14" x14ac:dyDescent="0.25">
      <c r="A4" s="22"/>
      <c r="C4" s="26" t="s">
        <v>48</v>
      </c>
      <c r="G4" s="2" t="s">
        <v>12</v>
      </c>
    </row>
    <row r="5" spans="1:14" x14ac:dyDescent="0.25">
      <c r="A5" s="22"/>
      <c r="C5" s="26" t="s">
        <v>49</v>
      </c>
      <c r="G5" s="2" t="s">
        <v>36</v>
      </c>
    </row>
    <row r="6" spans="1:14" x14ac:dyDescent="0.25">
      <c r="A6" s="22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ht="30" x14ac:dyDescent="0.25">
      <c r="A11" s="4">
        <v>1</v>
      </c>
      <c r="B11" s="4">
        <v>1</v>
      </c>
      <c r="C11" s="19" t="s">
        <v>85</v>
      </c>
      <c r="D11" s="4">
        <v>26</v>
      </c>
      <c r="E11" s="4">
        <v>26</v>
      </c>
      <c r="F11" s="4">
        <v>26</v>
      </c>
      <c r="G11" s="4"/>
      <c r="H11" s="4"/>
      <c r="I11" s="4"/>
      <c r="J11" s="4">
        <f>AVERAGE(D11:H11)</f>
        <v>26</v>
      </c>
      <c r="K11" s="4">
        <f>SUM(D11:H11)</f>
        <v>78</v>
      </c>
      <c r="L11" s="4"/>
      <c r="M11" s="4">
        <f>K11-L11</f>
        <v>78</v>
      </c>
    </row>
    <row r="12" spans="1:14" x14ac:dyDescent="0.25">
      <c r="A12" s="4">
        <f>A11+1</f>
        <v>2</v>
      </c>
      <c r="B12" s="4">
        <v>2</v>
      </c>
      <c r="C12" s="19" t="s">
        <v>67</v>
      </c>
      <c r="D12" s="4">
        <v>28</v>
      </c>
      <c r="E12" s="4">
        <v>28</v>
      </c>
      <c r="F12" s="4">
        <v>29</v>
      </c>
      <c r="G12" s="4"/>
      <c r="H12" s="4"/>
      <c r="I12" s="4"/>
      <c r="J12" s="4">
        <f t="shared" ref="J12:J37" si="0">AVERAGE(D12:H12)</f>
        <v>28.333333333333332</v>
      </c>
      <c r="K12" s="4">
        <f t="shared" ref="K12:K37" si="1">SUM(D12:H12)</f>
        <v>85</v>
      </c>
      <c r="L12" s="6"/>
      <c r="M12" s="4">
        <f t="shared" ref="M12:M37" si="2">K12-L12</f>
        <v>85</v>
      </c>
      <c r="N12" s="2">
        <v>3</v>
      </c>
    </row>
    <row r="13" spans="1:14" x14ac:dyDescent="0.25">
      <c r="A13" s="4">
        <f t="shared" ref="A13:A37" si="3">A12+1</f>
        <v>3</v>
      </c>
      <c r="B13" s="9">
        <v>3</v>
      </c>
      <c r="C13" s="19" t="s">
        <v>54</v>
      </c>
      <c r="D13" s="4">
        <v>27</v>
      </c>
      <c r="E13" s="4">
        <v>29</v>
      </c>
      <c r="F13" s="4">
        <v>28</v>
      </c>
      <c r="G13" s="4"/>
      <c r="H13" s="4"/>
      <c r="I13" s="4"/>
      <c r="J13" s="4">
        <f t="shared" si="0"/>
        <v>28</v>
      </c>
      <c r="K13" s="4">
        <f t="shared" si="1"/>
        <v>84</v>
      </c>
      <c r="L13" s="6"/>
      <c r="M13" s="4">
        <f t="shared" si="2"/>
        <v>84</v>
      </c>
    </row>
    <row r="14" spans="1:14" x14ac:dyDescent="0.25">
      <c r="A14" s="4">
        <f t="shared" si="3"/>
        <v>4</v>
      </c>
      <c r="B14" s="4">
        <v>4</v>
      </c>
      <c r="C14" s="19" t="s">
        <v>60</v>
      </c>
      <c r="D14" s="4">
        <v>29</v>
      </c>
      <c r="E14" s="4">
        <v>30</v>
      </c>
      <c r="F14" s="4">
        <v>27</v>
      </c>
      <c r="G14" s="4"/>
      <c r="H14" s="4"/>
      <c r="I14" s="4"/>
      <c r="J14" s="4">
        <f t="shared" si="0"/>
        <v>28.666666666666668</v>
      </c>
      <c r="K14" s="4">
        <f t="shared" si="1"/>
        <v>86</v>
      </c>
      <c r="L14" s="6"/>
      <c r="M14" s="4">
        <f t="shared" si="2"/>
        <v>86</v>
      </c>
      <c r="N14" s="2">
        <v>2</v>
      </c>
    </row>
    <row r="15" spans="1:14" x14ac:dyDescent="0.25">
      <c r="A15" s="4">
        <f t="shared" si="3"/>
        <v>5</v>
      </c>
      <c r="B15" s="4">
        <v>19</v>
      </c>
      <c r="C15" s="6" t="s">
        <v>86</v>
      </c>
      <c r="D15" s="4">
        <v>30</v>
      </c>
      <c r="E15" s="4">
        <v>27</v>
      </c>
      <c r="F15" s="4">
        <v>30</v>
      </c>
      <c r="G15" s="4"/>
      <c r="H15" s="4"/>
      <c r="I15" s="4"/>
      <c r="J15" s="4">
        <f t="shared" si="0"/>
        <v>29</v>
      </c>
      <c r="K15" s="4">
        <f t="shared" si="1"/>
        <v>87</v>
      </c>
      <c r="L15" s="6"/>
      <c r="M15" s="4">
        <f t="shared" si="2"/>
        <v>87</v>
      </c>
      <c r="N15" s="2">
        <v>1</v>
      </c>
    </row>
    <row r="16" spans="1:14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x14ac:dyDescent="0.25">
      <c r="A19" s="42" t="s">
        <v>14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</row>
    <row r="20" spans="1:13" ht="14.45" x14ac:dyDescent="0.3">
      <c r="A20" s="4">
        <f>A18+1</f>
        <v>9</v>
      </c>
      <c r="B20" s="9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 t="shared" si="3"/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>A21+1</f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x14ac:dyDescent="0.25">
      <c r="A27" s="41" t="s">
        <v>31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3" ht="14.45" x14ac:dyDescent="0.3">
      <c r="A28" s="4">
        <f>A26+1</f>
        <v>16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17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4">
        <f t="shared" si="3"/>
        <v>18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3" ht="14.45" x14ac:dyDescent="0.3">
      <c r="A31" s="4">
        <f t="shared" si="3"/>
        <v>19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3" ht="14.45" x14ac:dyDescent="0.3">
      <c r="A32" s="4">
        <f t="shared" si="3"/>
        <v>20</v>
      </c>
      <c r="B32" s="4"/>
      <c r="C32" s="6"/>
      <c r="D32" s="4"/>
      <c r="E32" s="4"/>
      <c r="F32" s="4"/>
      <c r="G32" s="4"/>
      <c r="H32" s="4"/>
      <c r="I32" s="4"/>
      <c r="J32" s="4" t="e">
        <f t="shared" si="0"/>
        <v>#DIV/0!</v>
      </c>
      <c r="K32" s="4">
        <f t="shared" si="1"/>
        <v>0</v>
      </c>
      <c r="L32" s="6"/>
      <c r="M32" s="4">
        <f t="shared" si="2"/>
        <v>0</v>
      </c>
    </row>
    <row r="33" spans="1:13" ht="14.45" x14ac:dyDescent="0.3">
      <c r="A33" s="4">
        <f t="shared" si="3"/>
        <v>21</v>
      </c>
      <c r="B33" s="4"/>
      <c r="C33" s="6"/>
      <c r="D33" s="4"/>
      <c r="E33" s="4"/>
      <c r="F33" s="4"/>
      <c r="G33" s="4"/>
      <c r="H33" s="4"/>
      <c r="I33" s="4"/>
      <c r="J33" s="4" t="e">
        <f t="shared" si="0"/>
        <v>#DIV/0!</v>
      </c>
      <c r="K33" s="4">
        <f t="shared" si="1"/>
        <v>0</v>
      </c>
      <c r="L33" s="6"/>
      <c r="M33" s="4">
        <f t="shared" si="2"/>
        <v>0</v>
      </c>
    </row>
    <row r="34" spans="1:13" ht="14.45" x14ac:dyDescent="0.3">
      <c r="A34" s="4">
        <f t="shared" si="3"/>
        <v>22</v>
      </c>
      <c r="B34" s="4"/>
      <c r="C34" s="6"/>
      <c r="D34" s="4"/>
      <c r="E34" s="4"/>
      <c r="F34" s="4"/>
      <c r="G34" s="4"/>
      <c r="H34" s="4"/>
      <c r="I34" s="4"/>
      <c r="J34" s="4" t="e">
        <f t="shared" si="0"/>
        <v>#DIV/0!</v>
      </c>
      <c r="K34" s="4">
        <f t="shared" si="1"/>
        <v>0</v>
      </c>
      <c r="L34" s="6"/>
      <c r="M34" s="4">
        <f t="shared" si="2"/>
        <v>0</v>
      </c>
    </row>
    <row r="35" spans="1:13" ht="14.45" x14ac:dyDescent="0.3">
      <c r="A35" s="4">
        <f t="shared" si="3"/>
        <v>23</v>
      </c>
      <c r="B35" s="4"/>
      <c r="C35" s="6"/>
      <c r="D35" s="4"/>
      <c r="E35" s="4"/>
      <c r="F35" s="4"/>
      <c r="G35" s="4"/>
      <c r="H35" s="4"/>
      <c r="I35" s="4"/>
      <c r="J35" s="4" t="e">
        <f t="shared" si="0"/>
        <v>#DIV/0!</v>
      </c>
      <c r="K35" s="4">
        <f t="shared" si="1"/>
        <v>0</v>
      </c>
      <c r="L35" s="6"/>
      <c r="M35" s="4">
        <f t="shared" si="2"/>
        <v>0</v>
      </c>
    </row>
    <row r="36" spans="1:13" ht="14.45" x14ac:dyDescent="0.3">
      <c r="A36" s="4">
        <f t="shared" si="3"/>
        <v>24</v>
      </c>
      <c r="B36" s="4"/>
      <c r="C36" s="6"/>
      <c r="D36" s="4"/>
      <c r="E36" s="4"/>
      <c r="F36" s="4"/>
      <c r="G36" s="4"/>
      <c r="H36" s="4"/>
      <c r="I36" s="4"/>
      <c r="J36" s="4" t="e">
        <f t="shared" si="0"/>
        <v>#DIV/0!</v>
      </c>
      <c r="K36" s="4">
        <f t="shared" si="1"/>
        <v>0</v>
      </c>
      <c r="L36" s="6"/>
      <c r="M36" s="4">
        <f t="shared" si="2"/>
        <v>0</v>
      </c>
    </row>
    <row r="37" spans="1:13" ht="14.45" x14ac:dyDescent="0.3">
      <c r="A37" s="4">
        <f t="shared" si="3"/>
        <v>25</v>
      </c>
      <c r="B37" s="4"/>
      <c r="C37" s="6"/>
      <c r="D37" s="4"/>
      <c r="E37" s="4"/>
      <c r="F37" s="4"/>
      <c r="G37" s="4"/>
      <c r="H37" s="4"/>
      <c r="I37" s="4"/>
      <c r="J37" s="4" t="e">
        <f t="shared" si="0"/>
        <v>#DIV/0!</v>
      </c>
      <c r="K37" s="4">
        <f t="shared" si="1"/>
        <v>0</v>
      </c>
      <c r="L37" s="6"/>
      <c r="M37" s="4">
        <f t="shared" si="2"/>
        <v>0</v>
      </c>
    </row>
    <row r="38" spans="1:13" x14ac:dyDescent="0.25">
      <c r="A38" s="7"/>
      <c r="B38" s="7"/>
      <c r="C38" s="8"/>
      <c r="D38" s="7"/>
      <c r="E38" s="7"/>
      <c r="F38" s="7"/>
      <c r="G38" s="7"/>
      <c r="H38" s="7"/>
      <c r="I38" s="7"/>
      <c r="J38" s="8"/>
      <c r="K38" s="8"/>
      <c r="L38" s="8"/>
      <c r="M38" s="8"/>
    </row>
    <row r="39" spans="1:13" x14ac:dyDescent="0.25">
      <c r="A39" s="7"/>
      <c r="B39" s="7"/>
      <c r="C39" s="8"/>
      <c r="D39" s="7"/>
      <c r="E39" s="7"/>
      <c r="F39" s="7"/>
      <c r="G39" s="7"/>
      <c r="H39" s="7"/>
      <c r="I39" s="7"/>
      <c r="J39" s="8"/>
      <c r="K39" s="8"/>
      <c r="L39" s="8"/>
      <c r="M39" s="8"/>
    </row>
    <row r="40" spans="1:13" x14ac:dyDescent="0.25">
      <c r="A40" s="7"/>
      <c r="B40" s="7"/>
      <c r="C40" s="8"/>
      <c r="D40" s="7"/>
      <c r="E40" s="7"/>
      <c r="F40" s="7"/>
      <c r="G40" s="7"/>
      <c r="H40" s="7"/>
      <c r="I40" s="7"/>
      <c r="J40" s="8"/>
      <c r="K40" s="8"/>
      <c r="L40" s="8"/>
      <c r="M40" s="8"/>
    </row>
    <row r="41" spans="1:13" x14ac:dyDescent="0.25">
      <c r="A41" s="7"/>
      <c r="B41" s="7"/>
      <c r="C41" s="8"/>
      <c r="D41" s="7"/>
      <c r="E41" s="7"/>
      <c r="F41" s="7"/>
      <c r="G41" s="7"/>
      <c r="H41" s="7"/>
      <c r="I41" s="7"/>
      <c r="J41" s="8"/>
      <c r="K41" s="8"/>
      <c r="L41" s="8"/>
      <c r="M41" s="8"/>
    </row>
  </sheetData>
  <mergeCells count="11">
    <mergeCell ref="L8:L9"/>
    <mergeCell ref="M8:M9"/>
    <mergeCell ref="A10:M10"/>
    <mergeCell ref="A19:M19"/>
    <mergeCell ref="A27:M27"/>
    <mergeCell ref="A8:A9"/>
    <mergeCell ref="B8:B9"/>
    <mergeCell ref="C8:C9"/>
    <mergeCell ref="D8:H8"/>
    <mergeCell ref="J8:J9"/>
    <mergeCell ref="K8:K9"/>
  </mergeCells>
  <conditionalFormatting sqref="D11:I11">
    <cfRule type="cellIs" dxfId="729" priority="49" operator="lessThanOrEqual">
      <formula>$J$11-3</formula>
    </cfRule>
    <cfRule type="cellIs" dxfId="728" priority="50" operator="greaterThanOrEqual">
      <formula>$J$11+3</formula>
    </cfRule>
  </conditionalFormatting>
  <conditionalFormatting sqref="D12:I12">
    <cfRule type="cellIs" dxfId="727" priority="47" operator="lessThanOrEqual">
      <formula>$J$12-3</formula>
    </cfRule>
    <cfRule type="cellIs" dxfId="726" priority="48" operator="greaterThanOrEqual">
      <formula>$J$12+3</formula>
    </cfRule>
  </conditionalFormatting>
  <conditionalFormatting sqref="D13:I13">
    <cfRule type="cellIs" dxfId="725" priority="45" operator="lessThanOrEqual">
      <formula>$J$13-3</formula>
    </cfRule>
    <cfRule type="cellIs" dxfId="724" priority="46" operator="greaterThanOrEqual">
      <formula>$J$13+3</formula>
    </cfRule>
  </conditionalFormatting>
  <conditionalFormatting sqref="D14:I14">
    <cfRule type="cellIs" dxfId="723" priority="43" operator="lessThanOrEqual">
      <formula>$J$14-3</formula>
    </cfRule>
    <cfRule type="cellIs" dxfId="722" priority="44" operator="greaterThanOrEqual">
      <formula>$J$14+3</formula>
    </cfRule>
  </conditionalFormatting>
  <conditionalFormatting sqref="D15:I15">
    <cfRule type="cellIs" dxfId="721" priority="41" operator="lessThanOrEqual">
      <formula>$J$15-3</formula>
    </cfRule>
    <cfRule type="cellIs" dxfId="720" priority="42" operator="greaterThanOrEqual">
      <formula>$J$15+3</formula>
    </cfRule>
  </conditionalFormatting>
  <conditionalFormatting sqref="D16:I16">
    <cfRule type="cellIs" dxfId="719" priority="39" operator="lessThanOrEqual">
      <formula>$J$16-3</formula>
    </cfRule>
    <cfRule type="cellIs" dxfId="718" priority="40" operator="greaterThanOrEqual">
      <formula>$J$16+3</formula>
    </cfRule>
  </conditionalFormatting>
  <conditionalFormatting sqref="D17:I17">
    <cfRule type="cellIs" dxfId="717" priority="37" operator="lessThanOrEqual">
      <formula>$J$17-3</formula>
    </cfRule>
    <cfRule type="cellIs" dxfId="716" priority="38" operator="greaterThanOrEqual">
      <formula>$J$17+3</formula>
    </cfRule>
  </conditionalFormatting>
  <conditionalFormatting sqref="D21:I21">
    <cfRule type="cellIs" dxfId="715" priority="35" operator="lessThanOrEqual">
      <formula>$J$21-3</formula>
    </cfRule>
    <cfRule type="cellIs" dxfId="714" priority="36" operator="greaterThanOrEqual">
      <formula>$J$21+3</formula>
    </cfRule>
  </conditionalFormatting>
  <conditionalFormatting sqref="D22:I22">
    <cfRule type="cellIs" dxfId="713" priority="33" operator="lessThanOrEqual">
      <formula>$J$22-3</formula>
    </cfRule>
    <cfRule type="cellIs" dxfId="712" priority="34" operator="greaterThanOrEqual">
      <formula>$J$22+3</formula>
    </cfRule>
  </conditionalFormatting>
  <conditionalFormatting sqref="D23:I23">
    <cfRule type="cellIs" dxfId="711" priority="31" operator="lessThanOrEqual">
      <formula>$J$23-3</formula>
    </cfRule>
    <cfRule type="cellIs" dxfId="710" priority="32" operator="greaterThanOrEqual">
      <formula>$J$23+3</formula>
    </cfRule>
  </conditionalFormatting>
  <conditionalFormatting sqref="D24:I24">
    <cfRule type="cellIs" dxfId="709" priority="29" operator="lessThanOrEqual">
      <formula>$J$24-3</formula>
    </cfRule>
    <cfRule type="cellIs" dxfId="708" priority="30" operator="greaterThanOrEqual">
      <formula>$J$24+3</formula>
    </cfRule>
  </conditionalFormatting>
  <conditionalFormatting sqref="D25:I25">
    <cfRule type="cellIs" dxfId="707" priority="27" operator="lessThanOrEqual">
      <formula>$J$25-3</formula>
    </cfRule>
    <cfRule type="cellIs" dxfId="706" priority="28" operator="greaterThanOrEqual">
      <formula>$J$25+3</formula>
    </cfRule>
  </conditionalFormatting>
  <conditionalFormatting sqref="D26:I26">
    <cfRule type="cellIs" dxfId="705" priority="25" operator="lessThanOrEqual">
      <formula>$J$26-3</formula>
    </cfRule>
    <cfRule type="cellIs" dxfId="704" priority="26" operator="greaterThanOrEqual">
      <formula>$J$26+3</formula>
    </cfRule>
  </conditionalFormatting>
  <conditionalFormatting sqref="D28:I28">
    <cfRule type="cellIs" dxfId="703" priority="23" operator="lessThanOrEqual">
      <formula>$J$28-3</formula>
    </cfRule>
    <cfRule type="cellIs" dxfId="702" priority="24" operator="greaterThanOrEqual">
      <formula>$J$28+3</formula>
    </cfRule>
  </conditionalFormatting>
  <conditionalFormatting sqref="D29:I29">
    <cfRule type="cellIs" dxfId="701" priority="21" operator="lessThanOrEqual">
      <formula>$J$29-3</formula>
    </cfRule>
    <cfRule type="cellIs" dxfId="700" priority="22" operator="greaterThanOrEqual">
      <formula>$J$29+3</formula>
    </cfRule>
  </conditionalFormatting>
  <conditionalFormatting sqref="D30:I30">
    <cfRule type="cellIs" dxfId="699" priority="19" operator="lessThanOrEqual">
      <formula>$J$30-3</formula>
    </cfRule>
    <cfRule type="cellIs" dxfId="698" priority="20" operator="greaterThanOrEqual">
      <formula>$J$30+3</formula>
    </cfRule>
  </conditionalFormatting>
  <conditionalFormatting sqref="D31:I31">
    <cfRule type="cellIs" dxfId="697" priority="17" operator="lessThanOrEqual">
      <formula>$J$31-3</formula>
    </cfRule>
    <cfRule type="cellIs" dxfId="696" priority="18" operator="greaterThanOrEqual">
      <formula>$J$31+3</formula>
    </cfRule>
  </conditionalFormatting>
  <conditionalFormatting sqref="D32:I32">
    <cfRule type="cellIs" dxfId="695" priority="15" operator="lessThanOrEqual">
      <formula>$J$32-3</formula>
    </cfRule>
    <cfRule type="cellIs" dxfId="694" priority="16" operator="greaterThanOrEqual">
      <formula>$J$32+3</formula>
    </cfRule>
  </conditionalFormatting>
  <conditionalFormatting sqref="D33:I33">
    <cfRule type="cellIs" dxfId="693" priority="13" operator="lessThanOrEqual">
      <formula>$J$33-3</formula>
    </cfRule>
    <cfRule type="cellIs" dxfId="692" priority="14" operator="greaterThanOrEqual">
      <formula>$J$33+3</formula>
    </cfRule>
  </conditionalFormatting>
  <conditionalFormatting sqref="D34:I34">
    <cfRule type="cellIs" dxfId="691" priority="11" operator="lessThanOrEqual">
      <formula>$J$34-3</formula>
    </cfRule>
    <cfRule type="cellIs" dxfId="690" priority="12" operator="greaterThanOrEqual">
      <formula>$J$34+3</formula>
    </cfRule>
  </conditionalFormatting>
  <conditionalFormatting sqref="D35:I35">
    <cfRule type="cellIs" dxfId="689" priority="9" operator="lessThanOrEqual">
      <formula>$J$35-3</formula>
    </cfRule>
    <cfRule type="cellIs" dxfId="688" priority="10" operator="greaterThanOrEqual">
      <formula>$J$35+3</formula>
    </cfRule>
  </conditionalFormatting>
  <conditionalFormatting sqref="D36:I36">
    <cfRule type="cellIs" dxfId="687" priority="7" operator="lessThanOrEqual">
      <formula>$J$36-3</formula>
    </cfRule>
    <cfRule type="cellIs" dxfId="686" priority="8" operator="greaterThanOrEqual">
      <formula>$J$36+3</formula>
    </cfRule>
  </conditionalFormatting>
  <conditionalFormatting sqref="D37:I37">
    <cfRule type="cellIs" dxfId="685" priority="5" operator="lessThanOrEqual">
      <formula>$J$37-3</formula>
    </cfRule>
    <cfRule type="cellIs" dxfId="684" priority="6" operator="greaterThanOrEqual">
      <formula>$J$37+3</formula>
    </cfRule>
  </conditionalFormatting>
  <conditionalFormatting sqref="D18 F18:I18">
    <cfRule type="cellIs" dxfId="683" priority="3" operator="lessThanOrEqual">
      <formula>$J$18-3</formula>
    </cfRule>
    <cfRule type="cellIs" dxfId="682" priority="4" operator="greaterThanOrEqual">
      <formula>$J$18+3</formula>
    </cfRule>
  </conditionalFormatting>
  <conditionalFormatting sqref="D20:I20">
    <cfRule type="cellIs" dxfId="681" priority="1" operator="lessThanOrEqual">
      <formula>$J$20-3</formula>
    </cfRule>
    <cfRule type="cellIs" dxfId="680" priority="2" operator="greaterThanOrEqual">
      <formula>$J$20+3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workbookViewId="0">
      <selection activeCell="M12" sqref="M12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9.28515625" style="2" customWidth="1"/>
    <col min="11" max="11" width="7.7109375" style="2" customWidth="1"/>
    <col min="12" max="12" width="9.85546875" style="2" customWidth="1"/>
    <col min="13" max="13" width="10.28515625" style="2" customWidth="1"/>
    <col min="14" max="16384" width="9.140625" style="2"/>
  </cols>
  <sheetData>
    <row r="1" spans="1:14" x14ac:dyDescent="0.25">
      <c r="A1" s="10" t="s">
        <v>26</v>
      </c>
    </row>
    <row r="3" spans="1:14" x14ac:dyDescent="0.25">
      <c r="A3" s="10" t="s">
        <v>0</v>
      </c>
      <c r="C3" s="24" t="s">
        <v>50</v>
      </c>
      <c r="G3" s="2" t="s">
        <v>2</v>
      </c>
    </row>
    <row r="4" spans="1:14" x14ac:dyDescent="0.25">
      <c r="A4" s="10"/>
      <c r="C4" s="24" t="s">
        <v>48</v>
      </c>
      <c r="G4" s="2" t="s">
        <v>12</v>
      </c>
    </row>
    <row r="5" spans="1:14" x14ac:dyDescent="0.25">
      <c r="A5" s="10"/>
      <c r="C5" s="24" t="s">
        <v>49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21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38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x14ac:dyDescent="0.25">
      <c r="A11" s="4">
        <v>1</v>
      </c>
      <c r="B11" s="4"/>
      <c r="C11" s="19" t="s">
        <v>54</v>
      </c>
      <c r="D11" s="4">
        <v>29</v>
      </c>
      <c r="E11" s="4">
        <v>30</v>
      </c>
      <c r="F11" s="4">
        <v>29</v>
      </c>
      <c r="G11" s="4"/>
      <c r="H11" s="4"/>
      <c r="I11" s="4"/>
      <c r="J11" s="4">
        <f>AVERAGE(D11:H11)</f>
        <v>29.333333333333332</v>
      </c>
      <c r="K11" s="4">
        <f>SUM(D11:H11)</f>
        <v>88</v>
      </c>
      <c r="L11" s="4">
        <v>10</v>
      </c>
      <c r="M11" s="4">
        <f>K11-L11</f>
        <v>78</v>
      </c>
      <c r="N11" s="32">
        <v>3</v>
      </c>
    </row>
    <row r="12" spans="1:14" x14ac:dyDescent="0.25">
      <c r="A12" s="4">
        <f>A11+1</f>
        <v>2</v>
      </c>
      <c r="B12" s="4"/>
      <c r="C12" s="19" t="s">
        <v>53</v>
      </c>
      <c r="D12" s="4">
        <v>28</v>
      </c>
      <c r="E12" s="4">
        <v>28</v>
      </c>
      <c r="F12" s="4">
        <v>28</v>
      </c>
      <c r="G12" s="4"/>
      <c r="H12" s="4"/>
      <c r="I12" s="4"/>
      <c r="J12" s="4">
        <f t="shared" ref="J12:J31" si="0">AVERAGE(D12:H12)</f>
        <v>28</v>
      </c>
      <c r="K12" s="4">
        <f t="shared" ref="K12:K31" si="1">SUM(D12:H12)</f>
        <v>84</v>
      </c>
      <c r="L12" s="6"/>
      <c r="M12" s="4">
        <f t="shared" ref="M12:M31" si="2">K12-L12</f>
        <v>84</v>
      </c>
      <c r="N12" s="29">
        <v>2</v>
      </c>
    </row>
    <row r="13" spans="1:14" x14ac:dyDescent="0.25">
      <c r="A13" s="4">
        <f t="shared" ref="A13:A31" si="3">A12+1</f>
        <v>3</v>
      </c>
      <c r="B13" s="9"/>
      <c r="C13" s="19" t="s">
        <v>30</v>
      </c>
      <c r="D13" s="4">
        <v>30</v>
      </c>
      <c r="E13" s="4">
        <v>29</v>
      </c>
      <c r="F13" s="4">
        <v>30</v>
      </c>
      <c r="G13" s="4"/>
      <c r="H13" s="4"/>
      <c r="I13" s="4"/>
      <c r="J13" s="4">
        <f t="shared" si="0"/>
        <v>29.666666666666668</v>
      </c>
      <c r="K13" s="4">
        <f t="shared" si="1"/>
        <v>89</v>
      </c>
      <c r="L13" s="6"/>
      <c r="M13" s="4">
        <f t="shared" si="2"/>
        <v>89</v>
      </c>
      <c r="N13" s="29">
        <v>1</v>
      </c>
    </row>
    <row r="14" spans="1:14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7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8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x14ac:dyDescent="0.25">
      <c r="A20" s="41" t="s">
        <v>14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 ht="14.45" x14ac:dyDescent="0.3">
      <c r="A21" s="4">
        <f>A19+1</f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3" ht="14.45" x14ac:dyDescent="0.3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18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4">
        <f t="shared" si="3"/>
        <v>19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3" ht="14.45" x14ac:dyDescent="0.3">
      <c r="A31" s="4">
        <f t="shared" si="3"/>
        <v>20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ht="14.45" x14ac:dyDescent="0.3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  <row r="37" spans="1:13" x14ac:dyDescent="0.25">
      <c r="A37" s="7"/>
      <c r="B37" s="7"/>
      <c r="C37" s="8"/>
      <c r="D37" s="7"/>
      <c r="E37" s="7"/>
      <c r="F37" s="7"/>
      <c r="G37" s="7"/>
      <c r="H37" s="7"/>
      <c r="I37" s="7"/>
      <c r="J37" s="8"/>
      <c r="K37" s="8"/>
      <c r="L37" s="8"/>
      <c r="M37" s="8"/>
    </row>
  </sheetData>
  <mergeCells count="10">
    <mergeCell ref="L8:L9"/>
    <mergeCell ref="M8:M9"/>
    <mergeCell ref="A10:M10"/>
    <mergeCell ref="A20:M20"/>
    <mergeCell ref="A8:A9"/>
    <mergeCell ref="B8:B9"/>
    <mergeCell ref="C8:C9"/>
    <mergeCell ref="D8:H8"/>
    <mergeCell ref="J8:J9"/>
    <mergeCell ref="K8:K9"/>
  </mergeCells>
  <conditionalFormatting sqref="D11:I11">
    <cfRule type="cellIs" dxfId="679" priority="39" operator="lessThanOrEqual">
      <formula>$J$11-3</formula>
    </cfRule>
    <cfRule type="cellIs" dxfId="678" priority="40" operator="greaterThanOrEqual">
      <formula>$J$11+3</formula>
    </cfRule>
  </conditionalFormatting>
  <conditionalFormatting sqref="D12:I12">
    <cfRule type="cellIs" dxfId="677" priority="37" operator="lessThanOrEqual">
      <formula>$J$12-3</formula>
    </cfRule>
    <cfRule type="cellIs" dxfId="676" priority="38" operator="greaterThanOrEqual">
      <formula>$J$12+3</formula>
    </cfRule>
  </conditionalFormatting>
  <conditionalFormatting sqref="D13:I13">
    <cfRule type="cellIs" dxfId="675" priority="35" operator="lessThanOrEqual">
      <formula>$J$13-3</formula>
    </cfRule>
    <cfRule type="cellIs" dxfId="674" priority="36" operator="greaterThanOrEqual">
      <formula>$J$13+3</formula>
    </cfRule>
  </conditionalFormatting>
  <conditionalFormatting sqref="D14:I14">
    <cfRule type="cellIs" dxfId="673" priority="33" operator="lessThanOrEqual">
      <formula>$J$14-3</formula>
    </cfRule>
    <cfRule type="cellIs" dxfId="672" priority="34" operator="greaterThanOrEqual">
      <formula>$J$14+3</formula>
    </cfRule>
  </conditionalFormatting>
  <conditionalFormatting sqref="D15:I15">
    <cfRule type="cellIs" dxfId="671" priority="31" operator="lessThanOrEqual">
      <formula>$J$15-3</formula>
    </cfRule>
    <cfRule type="cellIs" dxfId="670" priority="32" operator="greaterThanOrEqual">
      <formula>$J$15+3</formula>
    </cfRule>
  </conditionalFormatting>
  <conditionalFormatting sqref="D16:I16">
    <cfRule type="cellIs" dxfId="669" priority="29" operator="lessThanOrEqual">
      <formula>$J$16-3</formula>
    </cfRule>
    <cfRule type="cellIs" dxfId="668" priority="30" operator="greaterThanOrEqual">
      <formula>$J$16+3</formula>
    </cfRule>
  </conditionalFormatting>
  <conditionalFormatting sqref="D17:I17">
    <cfRule type="cellIs" dxfId="667" priority="27" operator="lessThanOrEqual">
      <formula>$J$17-3</formula>
    </cfRule>
    <cfRule type="cellIs" dxfId="666" priority="28" operator="greaterThanOrEqual">
      <formula>$J$17+3</formula>
    </cfRule>
  </conditionalFormatting>
  <conditionalFormatting sqref="D21:I21">
    <cfRule type="cellIs" dxfId="665" priority="25" operator="lessThanOrEqual">
      <formula>$J$21-3</formula>
    </cfRule>
    <cfRule type="cellIs" dxfId="664" priority="26" operator="greaterThanOrEqual">
      <formula>$J$21+3</formula>
    </cfRule>
  </conditionalFormatting>
  <conditionalFormatting sqref="D22:I22">
    <cfRule type="cellIs" dxfId="663" priority="23" operator="lessThanOrEqual">
      <formula>$J$22-3</formula>
    </cfRule>
    <cfRule type="cellIs" dxfId="662" priority="24" operator="greaterThanOrEqual">
      <formula>$J$22+3</formula>
    </cfRule>
  </conditionalFormatting>
  <conditionalFormatting sqref="D23:I23">
    <cfRule type="cellIs" dxfId="661" priority="21" operator="lessThanOrEqual">
      <formula>$J$23-3</formula>
    </cfRule>
    <cfRule type="cellIs" dxfId="660" priority="22" operator="greaterThanOrEqual">
      <formula>$J$23+3</formula>
    </cfRule>
  </conditionalFormatting>
  <conditionalFormatting sqref="D24:I24">
    <cfRule type="cellIs" dxfId="659" priority="19" operator="lessThanOrEqual">
      <formula>$J$24-3</formula>
    </cfRule>
    <cfRule type="cellIs" dxfId="658" priority="20" operator="greaterThanOrEqual">
      <formula>$J$24+3</formula>
    </cfRule>
  </conditionalFormatting>
  <conditionalFormatting sqref="D25:I25">
    <cfRule type="cellIs" dxfId="657" priority="17" operator="lessThanOrEqual">
      <formula>$J$25-3</formula>
    </cfRule>
    <cfRule type="cellIs" dxfId="656" priority="18" operator="greaterThanOrEqual">
      <formula>$J$25+3</formula>
    </cfRule>
  </conditionalFormatting>
  <conditionalFormatting sqref="D26:I26">
    <cfRule type="cellIs" dxfId="655" priority="15" operator="lessThanOrEqual">
      <formula>$J$26-3</formula>
    </cfRule>
    <cfRule type="cellIs" dxfId="654" priority="16" operator="greaterThanOrEqual">
      <formula>$J$26+3</formula>
    </cfRule>
  </conditionalFormatting>
  <conditionalFormatting sqref="D27:I27">
    <cfRule type="cellIs" dxfId="653" priority="13" operator="lessThanOrEqual">
      <formula>$J$27-3</formula>
    </cfRule>
    <cfRule type="cellIs" dxfId="652" priority="14" operator="greaterThanOrEqual">
      <formula>$J$27+3</formula>
    </cfRule>
  </conditionalFormatting>
  <conditionalFormatting sqref="D28:I28">
    <cfRule type="cellIs" dxfId="651" priority="11" operator="lessThanOrEqual">
      <formula>$J$28-3</formula>
    </cfRule>
    <cfRule type="cellIs" dxfId="650" priority="12" operator="greaterThanOrEqual">
      <formula>$J$28+3</formula>
    </cfRule>
  </conditionalFormatting>
  <conditionalFormatting sqref="D29:I29">
    <cfRule type="cellIs" dxfId="649" priority="9" operator="lessThanOrEqual">
      <formula>$J$29-3</formula>
    </cfRule>
    <cfRule type="cellIs" dxfId="648" priority="10" operator="greaterThanOrEqual">
      <formula>$J$29+3</formula>
    </cfRule>
  </conditionalFormatting>
  <conditionalFormatting sqref="D30:I30">
    <cfRule type="cellIs" dxfId="647" priority="7" operator="lessThanOrEqual">
      <formula>$J$30-3</formula>
    </cfRule>
    <cfRule type="cellIs" dxfId="646" priority="8" operator="greaterThanOrEqual">
      <formula>$J$30+3</formula>
    </cfRule>
  </conditionalFormatting>
  <conditionalFormatting sqref="D31:I31">
    <cfRule type="cellIs" dxfId="645" priority="5" operator="lessThanOrEqual">
      <formula>$J$31-3</formula>
    </cfRule>
    <cfRule type="cellIs" dxfId="644" priority="6" operator="greaterThanOrEqual">
      <formula>$J$31+3</formula>
    </cfRule>
  </conditionalFormatting>
  <conditionalFormatting sqref="D18:I18">
    <cfRule type="cellIs" dxfId="643" priority="3" operator="lessThanOrEqual">
      <formula>$J$18-3</formula>
    </cfRule>
    <cfRule type="cellIs" dxfId="642" priority="4" operator="greaterThanOrEqual">
      <formula>$J$18+3</formula>
    </cfRule>
  </conditionalFormatting>
  <conditionalFormatting sqref="D19:I19">
    <cfRule type="cellIs" dxfId="641" priority="1" operator="lessThanOrEqual">
      <formula>$J$19-3</formula>
    </cfRule>
    <cfRule type="cellIs" dxfId="640" priority="2" operator="greaterThanOrEqual">
      <formula>$J$19+3</formula>
    </cfRule>
  </conditionalFormatting>
  <pageMargins left="0.70866141732283472" right="0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C3" sqref="C3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0" t="s">
        <v>23</v>
      </c>
    </row>
    <row r="3" spans="1:14" x14ac:dyDescent="0.25">
      <c r="A3" s="10" t="s">
        <v>0</v>
      </c>
      <c r="C3" s="24" t="s">
        <v>50</v>
      </c>
      <c r="G3" s="2" t="s">
        <v>58</v>
      </c>
    </row>
    <row r="4" spans="1:14" x14ac:dyDescent="0.25">
      <c r="A4" s="10"/>
      <c r="C4" s="24" t="s">
        <v>48</v>
      </c>
      <c r="G4" s="2" t="s">
        <v>12</v>
      </c>
    </row>
    <row r="5" spans="1:14" x14ac:dyDescent="0.25">
      <c r="A5" s="10"/>
      <c r="C5" s="24" t="s">
        <v>49</v>
      </c>
      <c r="G5" s="2" t="s">
        <v>36</v>
      </c>
    </row>
    <row r="6" spans="1:14" x14ac:dyDescent="0.25">
      <c r="A6" s="10" t="s">
        <v>3</v>
      </c>
    </row>
    <row r="8" spans="1:14" x14ac:dyDescent="0.25">
      <c r="A8" s="37" t="s">
        <v>4</v>
      </c>
      <c r="B8" s="37" t="s">
        <v>5</v>
      </c>
      <c r="C8" s="37" t="s">
        <v>6</v>
      </c>
      <c r="D8" s="46" t="s">
        <v>7</v>
      </c>
      <c r="E8" s="47"/>
      <c r="F8" s="47"/>
      <c r="G8" s="47"/>
      <c r="H8" s="47"/>
      <c r="I8" s="48"/>
      <c r="J8" s="37" t="s">
        <v>8</v>
      </c>
      <c r="K8" s="37" t="s">
        <v>9</v>
      </c>
      <c r="L8" s="37" t="s">
        <v>10</v>
      </c>
      <c r="M8" s="37" t="s">
        <v>11</v>
      </c>
    </row>
    <row r="9" spans="1:14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21">
        <v>6</v>
      </c>
      <c r="J9" s="37"/>
      <c r="K9" s="37"/>
      <c r="L9" s="37"/>
      <c r="M9" s="37"/>
    </row>
    <row r="10" spans="1:14" x14ac:dyDescent="0.25">
      <c r="A10" s="4">
        <v>1</v>
      </c>
      <c r="B10" s="4">
        <v>17</v>
      </c>
      <c r="C10" s="19" t="s">
        <v>54</v>
      </c>
      <c r="D10" s="4">
        <v>28</v>
      </c>
      <c r="E10" s="4">
        <v>30</v>
      </c>
      <c r="F10" s="4">
        <v>28</v>
      </c>
      <c r="G10" s="4">
        <v>28</v>
      </c>
      <c r="H10" s="4"/>
      <c r="I10" s="4"/>
      <c r="J10" s="4">
        <f>AVERAGE(D10:H10)</f>
        <v>28.5</v>
      </c>
      <c r="K10" s="4">
        <f>SUM(D10:H10)</f>
        <v>114</v>
      </c>
      <c r="L10" s="4">
        <v>25</v>
      </c>
      <c r="M10" s="4">
        <f>K10-L10</f>
        <v>89</v>
      </c>
      <c r="N10" s="29">
        <v>3</v>
      </c>
    </row>
    <row r="11" spans="1:14" ht="15.75" x14ac:dyDescent="0.25">
      <c r="A11" s="4">
        <f>A10+1</f>
        <v>2</v>
      </c>
      <c r="B11" s="4">
        <v>9</v>
      </c>
      <c r="C11" s="27" t="s">
        <v>59</v>
      </c>
      <c r="D11" s="4">
        <v>29</v>
      </c>
      <c r="E11" s="4">
        <v>28</v>
      </c>
      <c r="F11" s="4">
        <v>29</v>
      </c>
      <c r="G11" s="4">
        <v>29</v>
      </c>
      <c r="H11" s="4"/>
      <c r="I11" s="4"/>
      <c r="J11" s="4">
        <f t="shared" ref="J11:J29" si="0">AVERAGE(D11:H11)</f>
        <v>28.75</v>
      </c>
      <c r="K11" s="4">
        <f t="shared" ref="K11:K29" si="1">SUM(D11:H11)</f>
        <v>115</v>
      </c>
      <c r="L11" s="6"/>
      <c r="M11" s="4">
        <f t="shared" ref="M11:M29" si="2">K11-L11</f>
        <v>115</v>
      </c>
      <c r="N11" s="29">
        <v>2</v>
      </c>
    </row>
    <row r="12" spans="1:14" x14ac:dyDescent="0.25">
      <c r="A12" s="4">
        <f t="shared" ref="A12:A29" si="3">A11+1</f>
        <v>3</v>
      </c>
      <c r="B12" s="9">
        <v>10</v>
      </c>
      <c r="C12" s="19" t="s">
        <v>60</v>
      </c>
      <c r="D12" s="4">
        <v>30</v>
      </c>
      <c r="E12" s="4">
        <v>29</v>
      </c>
      <c r="F12" s="4">
        <v>30</v>
      </c>
      <c r="G12" s="4">
        <v>30</v>
      </c>
      <c r="H12" s="4"/>
      <c r="I12" s="4"/>
      <c r="J12" s="4">
        <f t="shared" si="0"/>
        <v>29.75</v>
      </c>
      <c r="K12" s="4">
        <f t="shared" si="1"/>
        <v>119</v>
      </c>
      <c r="L12" s="6"/>
      <c r="M12" s="4">
        <f t="shared" si="2"/>
        <v>119</v>
      </c>
      <c r="N12" s="29">
        <v>1</v>
      </c>
    </row>
    <row r="13" spans="1:14" ht="14.45" x14ac:dyDescent="0.3">
      <c r="A13" s="4">
        <f t="shared" si="3"/>
        <v>4</v>
      </c>
      <c r="B13" s="4"/>
      <c r="C13" s="5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</row>
    <row r="14" spans="1:14" ht="14.45" x14ac:dyDescent="0.3">
      <c r="A14" s="4">
        <f t="shared" si="3"/>
        <v>5</v>
      </c>
      <c r="B14" s="4"/>
      <c r="C14" s="5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6</v>
      </c>
      <c r="B15" s="4"/>
      <c r="C15" s="5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 t="shared" si="3"/>
        <v>10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ht="14.45" x14ac:dyDescent="0.3">
      <c r="A20" s="4">
        <f t="shared" si="3"/>
        <v>11</v>
      </c>
      <c r="B20" s="9"/>
      <c r="C20" s="6"/>
      <c r="D20" s="4"/>
      <c r="E20" s="4"/>
      <c r="F20" s="4"/>
      <c r="G20" s="16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ht="14.45" x14ac:dyDescent="0.3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3" ht="14.45" x14ac:dyDescent="0.3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3" ht="14.45" x14ac:dyDescent="0.3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3" ht="14.45" x14ac:dyDescent="0.3">
      <c r="A30" s="7"/>
      <c r="B30" s="7"/>
      <c r="C30" s="8"/>
      <c r="D30" s="7"/>
      <c r="E30" s="7"/>
      <c r="F30" s="7"/>
      <c r="G30" s="7"/>
      <c r="H30" s="7"/>
      <c r="I30" s="7"/>
      <c r="J30" s="8"/>
      <c r="K30" s="8"/>
      <c r="L30" s="8"/>
      <c r="M30" s="8"/>
    </row>
    <row r="31" spans="1:13" ht="14.45" x14ac:dyDescent="0.3">
      <c r="A31" s="7"/>
      <c r="B31" s="7"/>
      <c r="C31" s="8"/>
      <c r="D31" s="7"/>
      <c r="E31" s="7"/>
      <c r="F31" s="7"/>
      <c r="G31" s="7"/>
      <c r="H31" s="7"/>
      <c r="I31" s="7"/>
      <c r="J31" s="8"/>
      <c r="K31" s="8"/>
      <c r="L31" s="8"/>
      <c r="M31" s="8"/>
    </row>
    <row r="32" spans="1:13" ht="14.45" x14ac:dyDescent="0.3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ht="14.45" x14ac:dyDescent="0.3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ht="14.45" x14ac:dyDescent="0.3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ht="14.45" x14ac:dyDescent="0.3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</sheetData>
  <mergeCells count="8">
    <mergeCell ref="L8:L9"/>
    <mergeCell ref="M8:M9"/>
    <mergeCell ref="A8:A9"/>
    <mergeCell ref="B8:B9"/>
    <mergeCell ref="C8:C9"/>
    <mergeCell ref="J8:J9"/>
    <mergeCell ref="K8:K9"/>
    <mergeCell ref="D8:I8"/>
  </mergeCells>
  <conditionalFormatting sqref="D10:I10">
    <cfRule type="cellIs" dxfId="639" priority="61" operator="lessThanOrEqual">
      <formula>$J$10-3</formula>
    </cfRule>
    <cfRule type="cellIs" dxfId="638" priority="62" operator="greaterThanOrEqual">
      <formula>$J$10+3</formula>
    </cfRule>
  </conditionalFormatting>
  <conditionalFormatting sqref="D11:I11">
    <cfRule type="cellIs" dxfId="637" priority="59" operator="lessThanOrEqual">
      <formula>$J$11-3</formula>
    </cfRule>
    <cfRule type="cellIs" dxfId="636" priority="60" operator="greaterThanOrEqual">
      <formula>$J$11+3</formula>
    </cfRule>
  </conditionalFormatting>
  <conditionalFormatting sqref="D12:I12">
    <cfRule type="cellIs" dxfId="635" priority="57" operator="lessThanOrEqual">
      <formula>$J$12-3</formula>
    </cfRule>
    <cfRule type="cellIs" dxfId="634" priority="58" operator="greaterThanOrEqual">
      <formula>$J$12+3</formula>
    </cfRule>
  </conditionalFormatting>
  <conditionalFormatting sqref="D13:I13">
    <cfRule type="cellIs" dxfId="633" priority="55" operator="lessThanOrEqual">
      <formula>$J$13-3</formula>
    </cfRule>
    <cfRule type="cellIs" dxfId="632" priority="56" operator="greaterThanOrEqual">
      <formula>$J$13+3</formula>
    </cfRule>
  </conditionalFormatting>
  <conditionalFormatting sqref="D14:I14">
    <cfRule type="cellIs" dxfId="631" priority="53" operator="lessThanOrEqual">
      <formula>$J$14-3</formula>
    </cfRule>
    <cfRule type="cellIs" dxfId="630" priority="54" operator="greaterThanOrEqual">
      <formula>$J$14+3</formula>
    </cfRule>
  </conditionalFormatting>
  <conditionalFormatting sqref="D15:I15">
    <cfRule type="cellIs" dxfId="629" priority="51" operator="lessThanOrEqual">
      <formula>$J$15-3</formula>
    </cfRule>
    <cfRule type="cellIs" dxfId="628" priority="52" operator="greaterThanOrEqual">
      <formula>$J$15+3</formula>
    </cfRule>
  </conditionalFormatting>
  <conditionalFormatting sqref="D16:I16">
    <cfRule type="cellIs" dxfId="627" priority="49" operator="lessThanOrEqual">
      <formula>$J$16-3</formula>
    </cfRule>
    <cfRule type="cellIs" dxfId="626" priority="50" operator="greaterThanOrEqual">
      <formula>$J$16+3</formula>
    </cfRule>
  </conditionalFormatting>
  <conditionalFormatting sqref="D19:I19">
    <cfRule type="cellIs" dxfId="625" priority="47" operator="lessThanOrEqual">
      <formula>$J$19-3</formula>
    </cfRule>
    <cfRule type="cellIs" dxfId="624" priority="48" operator="greaterThanOrEqual">
      <formula>$J$19+3</formula>
    </cfRule>
  </conditionalFormatting>
  <conditionalFormatting sqref="D20:I20">
    <cfRule type="cellIs" dxfId="623" priority="45" operator="lessThanOrEqual">
      <formula>$J$20-3</formula>
    </cfRule>
    <cfRule type="cellIs" dxfId="622" priority="46" operator="greaterThanOrEqual">
      <formula>$J$20+3</formula>
    </cfRule>
  </conditionalFormatting>
  <conditionalFormatting sqref="D21:I21">
    <cfRule type="cellIs" dxfId="621" priority="43" operator="lessThanOrEqual">
      <formula>$J$21-3</formula>
    </cfRule>
    <cfRule type="cellIs" dxfId="620" priority="44" operator="greaterThanOrEqual">
      <formula>$J$21+3</formula>
    </cfRule>
  </conditionalFormatting>
  <conditionalFormatting sqref="D22:I22">
    <cfRule type="cellIs" dxfId="619" priority="41" operator="lessThanOrEqual">
      <formula>$J$22-3</formula>
    </cfRule>
    <cfRule type="cellIs" dxfId="618" priority="42" operator="greaterThanOrEqual">
      <formula>$J$22+3</formula>
    </cfRule>
  </conditionalFormatting>
  <conditionalFormatting sqref="D23:I23">
    <cfRule type="cellIs" dxfId="617" priority="39" operator="lessThanOrEqual">
      <formula>$J$23-3</formula>
    </cfRule>
    <cfRule type="cellIs" dxfId="616" priority="40" operator="greaterThanOrEqual">
      <formula>$J$23+3</formula>
    </cfRule>
  </conditionalFormatting>
  <conditionalFormatting sqref="D24:I24">
    <cfRule type="cellIs" dxfId="615" priority="37" operator="lessThanOrEqual">
      <formula>$J$24-3</formula>
    </cfRule>
    <cfRule type="cellIs" dxfId="614" priority="38" operator="greaterThanOrEqual">
      <formula>$J$24+3</formula>
    </cfRule>
  </conditionalFormatting>
  <conditionalFormatting sqref="D25:I25">
    <cfRule type="cellIs" dxfId="613" priority="35" operator="lessThanOrEqual">
      <formula>$J$25-3</formula>
    </cfRule>
    <cfRule type="cellIs" dxfId="612" priority="36" operator="greaterThanOrEqual">
      <formula>$J$25+3</formula>
    </cfRule>
  </conditionalFormatting>
  <conditionalFormatting sqref="D26:I26">
    <cfRule type="cellIs" dxfId="611" priority="33" operator="lessThanOrEqual">
      <formula>$J$26-3</formula>
    </cfRule>
    <cfRule type="cellIs" dxfId="610" priority="34" operator="greaterThanOrEqual">
      <formula>$J$26+3</formula>
    </cfRule>
  </conditionalFormatting>
  <conditionalFormatting sqref="D27:I27">
    <cfRule type="cellIs" dxfId="609" priority="31" operator="lessThanOrEqual">
      <formula>$J$27-3</formula>
    </cfRule>
    <cfRule type="cellIs" dxfId="608" priority="32" operator="greaterThanOrEqual">
      <formula>$J$27+3</formula>
    </cfRule>
  </conditionalFormatting>
  <conditionalFormatting sqref="D28:I28">
    <cfRule type="cellIs" dxfId="607" priority="29" operator="lessThanOrEqual">
      <formula>$J$28-3</formula>
    </cfRule>
    <cfRule type="cellIs" dxfId="606" priority="30" operator="greaterThanOrEqual">
      <formula>$J$28+3</formula>
    </cfRule>
  </conditionalFormatting>
  <conditionalFormatting sqref="D29:I29">
    <cfRule type="cellIs" dxfId="605" priority="27" operator="lessThanOrEqual">
      <formula>$J$29-3</formula>
    </cfRule>
    <cfRule type="cellIs" dxfId="604" priority="28" operator="greaterThanOrEqual">
      <formula>$J$29+3</formula>
    </cfRule>
  </conditionalFormatting>
  <conditionalFormatting sqref="D17:I17">
    <cfRule type="cellIs" dxfId="603" priority="3" operator="lessThanOrEqual">
      <formula>$J$17-3</formula>
    </cfRule>
    <cfRule type="cellIs" dxfId="602" priority="4" operator="greaterThanOrEqual">
      <formula>$J$17+3</formula>
    </cfRule>
  </conditionalFormatting>
  <conditionalFormatting sqref="D18:I18">
    <cfRule type="cellIs" dxfId="601" priority="1" operator="lessThanOrEqual">
      <formula>$J$18-3</formula>
    </cfRule>
    <cfRule type="cellIs" dxfId="600" priority="2" operator="greaterThanOrEqual">
      <formula>$J$18+3</formula>
    </cfRule>
  </conditionalFormatting>
  <pageMargins left="0.70866141732283472" right="0.11811023622047245" top="0.74803149606299213" bottom="0.74803149606299213" header="0.31496062992125984" footer="0.31496062992125984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3" sqref="C3:I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10" t="s">
        <v>27</v>
      </c>
    </row>
    <row r="3" spans="1:12" x14ac:dyDescent="0.25">
      <c r="A3" s="10" t="s">
        <v>0</v>
      </c>
      <c r="C3" s="22" t="s">
        <v>34</v>
      </c>
      <c r="G3" s="2" t="s">
        <v>2</v>
      </c>
    </row>
    <row r="4" spans="1:12" ht="14.45" x14ac:dyDescent="0.3">
      <c r="A4" s="10"/>
      <c r="C4" s="22" t="s">
        <v>35</v>
      </c>
      <c r="G4" s="2" t="s">
        <v>12</v>
      </c>
    </row>
    <row r="5" spans="1:12" ht="14.45" x14ac:dyDescent="0.3">
      <c r="A5" s="10"/>
      <c r="C5" s="22" t="s">
        <v>1</v>
      </c>
      <c r="G5" s="2" t="s">
        <v>36</v>
      </c>
    </row>
    <row r="6" spans="1:12" x14ac:dyDescent="0.25">
      <c r="A6" s="10" t="s">
        <v>3</v>
      </c>
    </row>
    <row r="8" spans="1:12" x14ac:dyDescent="0.25">
      <c r="A8" s="37" t="s">
        <v>4</v>
      </c>
      <c r="B8" s="37" t="s">
        <v>5</v>
      </c>
      <c r="C8" s="37" t="s">
        <v>6</v>
      </c>
      <c r="D8" s="44" t="s">
        <v>7</v>
      </c>
      <c r="E8" s="44"/>
      <c r="F8" s="44"/>
      <c r="G8" s="44"/>
      <c r="H8" s="44"/>
      <c r="I8" s="37" t="s">
        <v>8</v>
      </c>
      <c r="J8" s="37" t="s">
        <v>9</v>
      </c>
      <c r="K8" s="37" t="s">
        <v>10</v>
      </c>
      <c r="L8" s="37" t="s">
        <v>11</v>
      </c>
    </row>
    <row r="9" spans="1:12" x14ac:dyDescent="0.25">
      <c r="A9" s="37"/>
      <c r="B9" s="37"/>
      <c r="C9" s="37"/>
      <c r="D9" s="3">
        <v>1</v>
      </c>
      <c r="E9" s="3">
        <v>2</v>
      </c>
      <c r="F9" s="3">
        <v>3</v>
      </c>
      <c r="G9" s="3">
        <v>4</v>
      </c>
      <c r="H9" s="3">
        <v>5</v>
      </c>
      <c r="I9" s="37"/>
      <c r="J9" s="37"/>
      <c r="K9" s="37"/>
      <c r="L9" s="37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3">
      <c r="A11" s="4">
        <f>A10+1</f>
        <v>2</v>
      </c>
      <c r="B11" s="4"/>
      <c r="C11" s="5"/>
      <c r="D11" s="4"/>
      <c r="E11" s="4"/>
      <c r="F11" s="4"/>
      <c r="G11" s="4"/>
      <c r="H11" s="4"/>
      <c r="I11" s="4" t="e">
        <f t="shared" ref="I11:I29" si="0">AVERAGE(D11:H11)</f>
        <v>#DIV/0!</v>
      </c>
      <c r="J11" s="4">
        <f t="shared" ref="J11:J29" si="1">SUM(D11:H11)</f>
        <v>0</v>
      </c>
      <c r="K11" s="6"/>
      <c r="L11" s="4">
        <f t="shared" ref="L11:L29" si="2">J11-K11</f>
        <v>0</v>
      </c>
    </row>
    <row r="12" spans="1:12" ht="14.45" x14ac:dyDescent="0.3">
      <c r="A12" s="4">
        <f t="shared" ref="A12:A29" si="3">A11+1</f>
        <v>3</v>
      </c>
      <c r="B12" s="9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5"/>
      <c r="D13" s="16"/>
      <c r="E13" s="16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5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2" ht="14.45" x14ac:dyDescent="0.3">
      <c r="A15" s="4">
        <f t="shared" si="3"/>
        <v>6</v>
      </c>
      <c r="B15" s="4"/>
      <c r="C15" s="5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2" ht="14.45" x14ac:dyDescent="0.3">
      <c r="A16" s="4">
        <f t="shared" si="3"/>
        <v>7</v>
      </c>
      <c r="B16" s="9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8</v>
      </c>
      <c r="B17" s="9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9</v>
      </c>
      <c r="B18" s="9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10</v>
      </c>
      <c r="B19" s="9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11</v>
      </c>
      <c r="B20" s="9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ht="14.45" x14ac:dyDescent="0.3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6"/>
      <c r="L29" s="4">
        <f t="shared" si="2"/>
        <v>0</v>
      </c>
    </row>
    <row r="30" spans="1:12" ht="14.45" x14ac:dyDescent="0.3">
      <c r="A30" s="7"/>
      <c r="B30" s="7"/>
      <c r="C30" s="8"/>
      <c r="D30" s="7"/>
      <c r="E30" s="7"/>
      <c r="F30" s="7"/>
      <c r="G30" s="7"/>
      <c r="H30" s="7"/>
      <c r="I30" s="8"/>
      <c r="J30" s="8"/>
      <c r="K30" s="8"/>
      <c r="L30" s="8"/>
    </row>
    <row r="31" spans="1:12" ht="14.45" x14ac:dyDescent="0.3">
      <c r="A31" s="7"/>
      <c r="B31" s="7"/>
      <c r="C31" s="8"/>
      <c r="D31" s="7"/>
      <c r="E31" s="7"/>
      <c r="F31" s="7"/>
      <c r="G31" s="7"/>
      <c r="H31" s="7"/>
      <c r="I31" s="8"/>
      <c r="J31" s="8"/>
      <c r="K31" s="8"/>
      <c r="L31" s="8"/>
    </row>
    <row r="32" spans="1:12" ht="14.45" x14ac:dyDescent="0.3">
      <c r="A32" s="7"/>
      <c r="B32" s="7"/>
      <c r="C32" s="8"/>
      <c r="D32" s="7"/>
      <c r="E32" s="7"/>
      <c r="F32" s="7"/>
      <c r="G32" s="7"/>
      <c r="H32" s="7"/>
      <c r="I32" s="8"/>
      <c r="J32" s="8"/>
      <c r="K32" s="8"/>
      <c r="L32" s="8"/>
    </row>
    <row r="33" spans="1:12" ht="14.45" x14ac:dyDescent="0.3">
      <c r="A33" s="7"/>
      <c r="B33" s="7"/>
      <c r="C33" s="8"/>
      <c r="D33" s="7"/>
      <c r="E33" s="7"/>
      <c r="F33" s="7"/>
      <c r="G33" s="7"/>
      <c r="H33" s="7"/>
      <c r="I33" s="8"/>
      <c r="J33" s="8"/>
      <c r="K33" s="8"/>
      <c r="L33" s="8"/>
    </row>
    <row r="34" spans="1:12" ht="14.45" x14ac:dyDescent="0.3">
      <c r="A34" s="7"/>
      <c r="B34" s="7"/>
      <c r="C34" s="8"/>
      <c r="D34" s="7"/>
      <c r="E34" s="7"/>
      <c r="F34" s="7"/>
      <c r="G34" s="7"/>
      <c r="H34" s="7"/>
      <c r="I34" s="8"/>
      <c r="J34" s="8"/>
      <c r="K34" s="8"/>
      <c r="L34" s="8"/>
    </row>
    <row r="35" spans="1:12" ht="14.45" x14ac:dyDescent="0.3">
      <c r="A35" s="7"/>
      <c r="B35" s="7"/>
      <c r="C35" s="8"/>
      <c r="D35" s="7"/>
      <c r="E35" s="7"/>
      <c r="F35" s="7"/>
      <c r="G35" s="7"/>
      <c r="H35" s="7"/>
      <c r="I35" s="8"/>
      <c r="J35" s="8"/>
      <c r="K35" s="8"/>
      <c r="L35" s="8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599" priority="39" operator="lessThanOrEqual">
      <formula>$I$10-3</formula>
    </cfRule>
    <cfRule type="cellIs" dxfId="598" priority="40" operator="greaterThanOrEqual">
      <formula>$I$10+3</formula>
    </cfRule>
  </conditionalFormatting>
  <conditionalFormatting sqref="D11:H11">
    <cfRule type="cellIs" dxfId="597" priority="37" operator="lessThanOrEqual">
      <formula>$I$11-3</formula>
    </cfRule>
    <cfRule type="cellIs" dxfId="596" priority="38" operator="greaterThanOrEqual">
      <formula>$I$11+3</formula>
    </cfRule>
  </conditionalFormatting>
  <conditionalFormatting sqref="D12:H12">
    <cfRule type="cellIs" dxfId="595" priority="35" operator="lessThanOrEqual">
      <formula>$I$12-3</formula>
    </cfRule>
    <cfRule type="cellIs" dxfId="594" priority="36" operator="greaterThanOrEqual">
      <formula>$I$12+3</formula>
    </cfRule>
  </conditionalFormatting>
  <conditionalFormatting sqref="D13:H13">
    <cfRule type="cellIs" dxfId="593" priority="33" operator="lessThanOrEqual">
      <formula>$I$13-3</formula>
    </cfRule>
    <cfRule type="cellIs" dxfId="592" priority="34" operator="greaterThanOrEqual">
      <formula>$I$13+3</formula>
    </cfRule>
  </conditionalFormatting>
  <conditionalFormatting sqref="D14:H14">
    <cfRule type="cellIs" dxfId="591" priority="31" operator="lessThanOrEqual">
      <formula>$I$14-3</formula>
    </cfRule>
    <cfRule type="cellIs" dxfId="590" priority="32" operator="greaterThanOrEqual">
      <formula>$I$14+3</formula>
    </cfRule>
  </conditionalFormatting>
  <conditionalFormatting sqref="D15:H15">
    <cfRule type="cellIs" dxfId="589" priority="29" operator="lessThanOrEqual">
      <formula>$I$15-3</formula>
    </cfRule>
    <cfRule type="cellIs" dxfId="588" priority="30" operator="greaterThanOrEqual">
      <formula>$I$15+3</formula>
    </cfRule>
  </conditionalFormatting>
  <conditionalFormatting sqref="D16:H16">
    <cfRule type="cellIs" dxfId="587" priority="27" operator="lessThanOrEqual">
      <formula>$I$16-3</formula>
    </cfRule>
    <cfRule type="cellIs" dxfId="586" priority="28" operator="greaterThanOrEqual">
      <formula>$I$16+3</formula>
    </cfRule>
  </conditionalFormatting>
  <conditionalFormatting sqref="D19:H19">
    <cfRule type="cellIs" dxfId="585" priority="25" operator="lessThanOrEqual">
      <formula>$I$19-3</formula>
    </cfRule>
    <cfRule type="cellIs" dxfId="584" priority="26" operator="greaterThanOrEqual">
      <formula>$I$19+3</formula>
    </cfRule>
  </conditionalFormatting>
  <conditionalFormatting sqref="D20:H20">
    <cfRule type="cellIs" dxfId="583" priority="23" operator="lessThanOrEqual">
      <formula>$I$20-3</formula>
    </cfRule>
    <cfRule type="cellIs" dxfId="582" priority="24" operator="greaterThanOrEqual">
      <formula>$I$20+3</formula>
    </cfRule>
  </conditionalFormatting>
  <conditionalFormatting sqref="D21:H21">
    <cfRule type="cellIs" dxfId="581" priority="21" operator="lessThanOrEqual">
      <formula>$I$21-3</formula>
    </cfRule>
    <cfRule type="cellIs" dxfId="580" priority="22" operator="greaterThanOrEqual">
      <formula>$I$21+3</formula>
    </cfRule>
  </conditionalFormatting>
  <conditionalFormatting sqref="D22:H22">
    <cfRule type="cellIs" dxfId="579" priority="19" operator="lessThanOrEqual">
      <formula>$I$22-3</formula>
    </cfRule>
    <cfRule type="cellIs" dxfId="578" priority="20" operator="greaterThanOrEqual">
      <formula>$I$22+3</formula>
    </cfRule>
  </conditionalFormatting>
  <conditionalFormatting sqref="D23:H23">
    <cfRule type="cellIs" dxfId="577" priority="17" operator="lessThanOrEqual">
      <formula>$I$23-3</formula>
    </cfRule>
    <cfRule type="cellIs" dxfId="576" priority="18" operator="greaterThanOrEqual">
      <formula>$I$23+3</formula>
    </cfRule>
  </conditionalFormatting>
  <conditionalFormatting sqref="D24:H24">
    <cfRule type="cellIs" dxfId="575" priority="15" operator="lessThanOrEqual">
      <formula>$I$24-3</formula>
    </cfRule>
    <cfRule type="cellIs" dxfId="574" priority="16" operator="greaterThanOrEqual">
      <formula>$I$24+3</formula>
    </cfRule>
  </conditionalFormatting>
  <conditionalFormatting sqref="D25:H25">
    <cfRule type="cellIs" dxfId="573" priority="13" operator="lessThanOrEqual">
      <formula>$I$25-3</formula>
    </cfRule>
    <cfRule type="cellIs" dxfId="572" priority="14" operator="greaterThanOrEqual">
      <formula>$I$25+3</formula>
    </cfRule>
  </conditionalFormatting>
  <conditionalFormatting sqref="D26:H26">
    <cfRule type="cellIs" dxfId="571" priority="11" operator="lessThanOrEqual">
      <formula>$I$26-3</formula>
    </cfRule>
    <cfRule type="cellIs" dxfId="570" priority="12" operator="greaterThanOrEqual">
      <formula>$I$26+3</formula>
    </cfRule>
  </conditionalFormatting>
  <conditionalFormatting sqref="D27:H27">
    <cfRule type="cellIs" dxfId="569" priority="9" operator="lessThanOrEqual">
      <formula>$I$27-3</formula>
    </cfRule>
    <cfRule type="cellIs" dxfId="568" priority="10" operator="greaterThanOrEqual">
      <formula>$I$27+3</formula>
    </cfRule>
  </conditionalFormatting>
  <conditionalFormatting sqref="D28:H28">
    <cfRule type="cellIs" dxfId="567" priority="7" operator="lessThanOrEqual">
      <formula>$I$28-3</formula>
    </cfRule>
    <cfRule type="cellIs" dxfId="566" priority="8" operator="greaterThanOrEqual">
      <formula>$I$28+3</formula>
    </cfRule>
  </conditionalFormatting>
  <conditionalFormatting sqref="D29:H29">
    <cfRule type="cellIs" dxfId="565" priority="5" operator="lessThanOrEqual">
      <formula>$I$29-3</formula>
    </cfRule>
    <cfRule type="cellIs" dxfId="564" priority="6" operator="greaterThanOrEqual">
      <formula>$I$29+3</formula>
    </cfRule>
  </conditionalFormatting>
  <conditionalFormatting sqref="D17:H17">
    <cfRule type="cellIs" dxfId="563" priority="3" operator="lessThanOrEqual">
      <formula>$I$17-3</formula>
    </cfRule>
    <cfRule type="cellIs" dxfId="562" priority="4" operator="greaterThanOrEqual">
      <formula>$I$17+3</formula>
    </cfRule>
  </conditionalFormatting>
  <conditionalFormatting sqref="D18:H18">
    <cfRule type="cellIs" dxfId="561" priority="1" operator="lessThanOrEqual">
      <formula>$I$18-3</formula>
    </cfRule>
    <cfRule type="cellIs" dxfId="560" priority="2" operator="greaterThanOrEqual">
      <formula>$I$18+3</formula>
    </cfRule>
  </conditionalFormatting>
  <pageMargins left="0.70866141732283472" right="0.11811023622047245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Свадьба OMC 1 вид </vt:lpstr>
      <vt:lpstr>Свадебная прическа </vt:lpstr>
      <vt:lpstr>Голливуд волна (м+ю)</vt:lpstr>
      <vt:lpstr>Модн женск на длин 1 вид</vt:lpstr>
      <vt:lpstr>Коммерч салон стрижка</vt:lpstr>
      <vt:lpstr>светская жизнь</vt:lpstr>
      <vt:lpstr>Свадьба OMC 2 вид</vt:lpstr>
      <vt:lpstr>Эксперт блонд</vt:lpstr>
      <vt:lpstr>Фантазийн прич с постижер издел</vt:lpstr>
      <vt:lpstr>Стильное окрашив (м+ю)</vt:lpstr>
      <vt:lpstr>HAIR SHOW</vt:lpstr>
      <vt:lpstr>Full fashion look</vt:lpstr>
      <vt:lpstr>Стильный хвост м+ю</vt:lpstr>
      <vt:lpstr>Модн женск на длин 2 вид</vt:lpstr>
      <vt:lpstr>жен.комм.стрижка на дл.волосах</vt:lpstr>
      <vt:lpstr>Голливуд волна (студ)</vt:lpstr>
      <vt:lpstr>Свадебн соврем причес (студ)</vt:lpstr>
      <vt:lpstr>светская жизнь студ.</vt:lpstr>
      <vt:lpstr>Коктейльн прич с элем плетения</vt:lpstr>
      <vt:lpstr>Современ текстуры</vt:lpstr>
      <vt:lpstr>стильное окрашивание студ</vt:lpstr>
      <vt:lpstr>Современ салон прическа (м+ю)</vt:lpstr>
      <vt:lpstr>Современ салон прическа (студ)</vt:lpstr>
      <vt:lpstr>Стильное окрашив (студ)</vt:lpstr>
      <vt:lpstr>гранд при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2021-07-08T17:45:10Z</cp:lastPrinted>
  <dcterms:created xsi:type="dcterms:W3CDTF">2020-03-11T09:51:39Z</dcterms:created>
  <dcterms:modified xsi:type="dcterms:W3CDTF">2021-07-20T08:36:39Z</dcterms:modified>
</cp:coreProperties>
</file>