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5"/>
  </bookViews>
  <sheets>
    <sheet name="CжМ" sheetId="1" r:id="rId1"/>
    <sheet name="000" sheetId="2" r:id="rId2"/>
    <sheet name="СМГ" sheetId="3" r:id="rId3"/>
    <sheet name="СМА" sheetId="4" r:id="rId4"/>
    <sheet name="MIX" sheetId="5" r:id="rId5"/>
    <sheet name="Росп пл Кистью" sheetId="6" r:id="rId6"/>
    <sheet name="вдн" sheetId="7" r:id="rId7"/>
    <sheet name="ХР в кор" sheetId="8" r:id="rId8"/>
    <sheet name="Декор предм" sheetId="9" r:id="rId9"/>
    <sheet name="АЭРОГРАф в кор" sheetId="10" r:id="rId10"/>
    <sheet name="ДФМ" sheetId="11" r:id="rId11"/>
    <sheet name="ХР ГраФика" sheetId="12" r:id="rId12"/>
    <sheet name="СПГЛ" sheetId="13" r:id="rId13"/>
    <sheet name="Аэрограф ногти" sheetId="14" r:id="rId14"/>
    <sheet name="СММ" sheetId="15" r:id="rId15"/>
    <sheet name="КФГ" sheetId="16" r:id="rId16"/>
    <sheet name="КФА" sheetId="17" r:id="rId17"/>
    <sheet name="КДГЛ" sheetId="18" r:id="rId18"/>
    <sheet name="SOAK-OFF" sheetId="19" r:id="rId19"/>
    <sheet name="АПП Ман" sheetId="20" r:id="rId20"/>
    <sheet name="Комбиманик" sheetId="21" r:id="rId21"/>
    <sheet name="ПОСТЕР" sheetId="22" r:id="rId22"/>
    <sheet name="333" sheetId="23" r:id="rId23"/>
  </sheets>
  <calcPr calcId="145621"/>
</workbook>
</file>

<file path=xl/calcChain.xml><?xml version="1.0" encoding="utf-8"?>
<calcChain xmlns="http://schemas.openxmlformats.org/spreadsheetml/2006/main">
  <c r="F18" i="6" l="1"/>
  <c r="J6" i="18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5" i="18"/>
  <c r="J4" i="18"/>
  <c r="H6" i="22"/>
  <c r="H7" i="22"/>
  <c r="H8" i="22"/>
  <c r="H9" i="22"/>
  <c r="H12" i="22"/>
  <c r="H13" i="22"/>
  <c r="H14" i="22"/>
  <c r="H15" i="22"/>
  <c r="H16" i="22"/>
  <c r="H18" i="22"/>
  <c r="H19" i="22"/>
  <c r="H20" i="22"/>
  <c r="H5" i="22"/>
  <c r="H11" i="22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34" i="19"/>
  <c r="P35" i="19"/>
  <c r="P36" i="19"/>
  <c r="P37" i="19"/>
  <c r="P38" i="19"/>
  <c r="P39" i="19"/>
  <c r="P40" i="19"/>
  <c r="P41" i="19"/>
  <c r="P42" i="19"/>
  <c r="P43" i="19"/>
  <c r="P44" i="19"/>
  <c r="P45" i="19"/>
  <c r="P46" i="19"/>
  <c r="P47" i="19"/>
  <c r="P48" i="19"/>
  <c r="P49" i="19"/>
  <c r="P50" i="19"/>
  <c r="P51" i="19"/>
  <c r="P52" i="19"/>
  <c r="P53" i="19"/>
  <c r="P54" i="19"/>
  <c r="P55" i="19"/>
  <c r="P7" i="19"/>
  <c r="P57" i="19"/>
  <c r="P56" i="19"/>
  <c r="AB6" i="16"/>
  <c r="AB7" i="16"/>
  <c r="AB8" i="16"/>
  <c r="AB9" i="16"/>
  <c r="AB10" i="16"/>
  <c r="N26" i="21"/>
  <c r="N25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AB8" i="17"/>
  <c r="AB9" i="17"/>
  <c r="AB10" i="17"/>
  <c r="AB11" i="17"/>
  <c r="AB12" i="17"/>
  <c r="AB13" i="17"/>
  <c r="AB14" i="17"/>
  <c r="AB15" i="17"/>
  <c r="AB16" i="17"/>
  <c r="AB17" i="17"/>
  <c r="AB18" i="17"/>
  <c r="AB19" i="17"/>
  <c r="AB20" i="17"/>
  <c r="AB21" i="17"/>
  <c r="AB22" i="17"/>
  <c r="AB7" i="17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7" i="20"/>
  <c r="I30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1" i="9"/>
  <c r="I32" i="9"/>
  <c r="I33" i="9"/>
  <c r="I34" i="9"/>
  <c r="I35" i="9"/>
  <c r="I36" i="9"/>
  <c r="AB12" i="16"/>
  <c r="AB13" i="16"/>
  <c r="AB14" i="16"/>
  <c r="AB15" i="16"/>
  <c r="AB16" i="16"/>
  <c r="AB17" i="16"/>
  <c r="AB18" i="16"/>
  <c r="AB19" i="16"/>
  <c r="AB20" i="16"/>
  <c r="AB21" i="16"/>
  <c r="AB11" i="16"/>
  <c r="P7" i="15"/>
  <c r="P8" i="1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P41" i="15"/>
  <c r="P42" i="15"/>
  <c r="P43" i="15"/>
  <c r="P44" i="15"/>
  <c r="P45" i="15"/>
  <c r="P6" i="15"/>
  <c r="G12" i="14"/>
  <c r="G13" i="14"/>
  <c r="G7" i="14"/>
  <c r="G8" i="14"/>
  <c r="G9" i="14"/>
  <c r="G10" i="14"/>
  <c r="G11" i="14"/>
  <c r="G6" i="14"/>
  <c r="S41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23" i="13"/>
  <c r="S22" i="13"/>
  <c r="S7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9" i="12"/>
  <c r="G10" i="12"/>
  <c r="AG9" i="11"/>
  <c r="AG10" i="11"/>
  <c r="AG11" i="11"/>
  <c r="AG12" i="11"/>
  <c r="AG13" i="11"/>
  <c r="AG14" i="11"/>
  <c r="AG15" i="11"/>
  <c r="AG16" i="11"/>
  <c r="AG17" i="11"/>
  <c r="AG18" i="11"/>
  <c r="AG19" i="11"/>
  <c r="AG20" i="11"/>
  <c r="AG21" i="11"/>
  <c r="AG22" i="11"/>
  <c r="AG23" i="11"/>
  <c r="AG24" i="11"/>
  <c r="AG25" i="11"/>
  <c r="AG26" i="11"/>
  <c r="AG27" i="11"/>
  <c r="AG28" i="11"/>
  <c r="AG29" i="11"/>
  <c r="AG30" i="11"/>
  <c r="AG31" i="11"/>
  <c r="AG32" i="11"/>
  <c r="AG8" i="11"/>
  <c r="AA8" i="10"/>
  <c r="AA9" i="10"/>
  <c r="AA10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7" i="10"/>
  <c r="I6" i="9"/>
  <c r="I7" i="9"/>
  <c r="I8" i="9"/>
  <c r="I9" i="9"/>
  <c r="I10" i="9"/>
  <c r="I11" i="9"/>
  <c r="I12" i="9"/>
  <c r="I13" i="9"/>
  <c r="I14" i="9"/>
  <c r="I5" i="9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4" i="8"/>
  <c r="AP14" i="7"/>
  <c r="AP15" i="7"/>
  <c r="AP16" i="7"/>
  <c r="AP17" i="7"/>
  <c r="AP6" i="7"/>
  <c r="AP7" i="7"/>
  <c r="AP8" i="7"/>
  <c r="AP9" i="7"/>
  <c r="AP10" i="7"/>
  <c r="AP11" i="7"/>
  <c r="AP12" i="7"/>
  <c r="AP13" i="7"/>
  <c r="AP5" i="7"/>
  <c r="F7" i="6"/>
  <c r="F8" i="6"/>
  <c r="F9" i="6"/>
  <c r="F10" i="6"/>
  <c r="F11" i="6"/>
  <c r="F12" i="6"/>
  <c r="F13" i="6"/>
  <c r="F14" i="6"/>
  <c r="F15" i="6"/>
  <c r="F16" i="6"/>
  <c r="F17" i="6"/>
  <c r="F6" i="6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6" i="4"/>
  <c r="S24" i="3"/>
  <c r="S23" i="3"/>
  <c r="S22" i="3"/>
  <c r="S21" i="3"/>
  <c r="S20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4" i="3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7" i="1"/>
</calcChain>
</file>

<file path=xl/sharedStrings.xml><?xml version="1.0" encoding="utf-8"?>
<sst xmlns="http://schemas.openxmlformats.org/spreadsheetml/2006/main" count="381" uniqueCount="147">
  <si>
    <r>
      <t>3.</t>
    </r>
    <r>
      <rPr>
        <b/>
        <sz val="7"/>
        <color rgb="FFFF0000"/>
        <rFont val="Times New Roman"/>
        <family val="1"/>
        <charset val="204"/>
      </rPr>
      <t xml:space="preserve">  </t>
    </r>
    <r>
      <rPr>
        <sz val="14"/>
        <color rgb="FFFF0000"/>
        <rFont val="Arial"/>
        <family val="2"/>
        <charset val="204"/>
      </rPr>
      <t>Салонный женский маникюр</t>
    </r>
  </si>
  <si>
    <t>Общее впечатление</t>
  </si>
  <si>
    <t xml:space="preserve">Форма
</t>
  </si>
  <si>
    <t>Длина</t>
  </si>
  <si>
    <t>Техника</t>
  </si>
  <si>
    <t>Френч - покрытие</t>
  </si>
  <si>
    <t>Покрытие ногтей лаком</t>
  </si>
  <si>
    <t>Чистота работы</t>
  </si>
  <si>
    <t xml:space="preserve">Штраф </t>
  </si>
  <si>
    <t>ИТОГО</t>
  </si>
  <si>
    <t>Мудракова</t>
  </si>
  <si>
    <t>Левченко</t>
  </si>
  <si>
    <t>Старенко</t>
  </si>
  <si>
    <t>Левый</t>
  </si>
  <si>
    <t>Правый</t>
  </si>
  <si>
    <t>задний</t>
  </si>
  <si>
    <t>Розовый</t>
  </si>
  <si>
    <t>белый</t>
  </si>
  <si>
    <t>линия улыбки</t>
  </si>
  <si>
    <t>ровность цвета</t>
  </si>
  <si>
    <t>торец и кутикула</t>
  </si>
  <si>
    <t>Студ</t>
  </si>
  <si>
    <t>ЮНИОРЫ</t>
  </si>
  <si>
    <t>МАСТЕРА</t>
  </si>
  <si>
    <t>Профи</t>
  </si>
  <si>
    <t>Клапша</t>
  </si>
  <si>
    <t>Малеваная</t>
  </si>
  <si>
    <t>Антибура</t>
  </si>
  <si>
    <t>МЕСТА</t>
  </si>
  <si>
    <t>Форма</t>
  </si>
  <si>
    <t>Прод арка</t>
  </si>
  <si>
    <t>Боковые стороны</t>
  </si>
  <si>
    <t>Поперечная арка</t>
  </si>
  <si>
    <t>Торец</t>
  </si>
  <si>
    <t>Линия кутикулы</t>
  </si>
  <si>
    <t>Чистота</t>
  </si>
  <si>
    <t>Линия улыбки</t>
  </si>
  <si>
    <t>Врхнее покрытие</t>
  </si>
  <si>
    <t>Штраф</t>
  </si>
  <si>
    <t>СтУД</t>
  </si>
  <si>
    <t>Головина</t>
  </si>
  <si>
    <t>Золкина</t>
  </si>
  <si>
    <t>Кисель</t>
  </si>
  <si>
    <r>
      <t>3.</t>
    </r>
    <r>
      <rPr>
        <b/>
        <sz val="7"/>
        <color rgb="FFFF0000"/>
        <rFont val="Times New Roman"/>
        <family val="1"/>
        <charset val="204"/>
      </rPr>
      <t xml:space="preserve">  </t>
    </r>
    <r>
      <rPr>
        <sz val="14"/>
        <color rgb="FFFF0000"/>
        <rFont val="Arial"/>
        <family val="2"/>
        <charset val="204"/>
      </rPr>
      <t>Салонное моделирование ногтей по акриловой технологии. «Французский маникюр»</t>
    </r>
  </si>
  <si>
    <t>.Данная номинация имеет разделение на категории «Студенты», «Юниоры» и «Мастера».</t>
  </si>
  <si>
    <t>место</t>
  </si>
  <si>
    <t>Мастера</t>
  </si>
  <si>
    <t>Амросиева</t>
  </si>
  <si>
    <t>Куликовская</t>
  </si>
  <si>
    <t>Студ - Юн</t>
  </si>
  <si>
    <t>19.Мix media. Тема: «Магическое превращение»</t>
  </si>
  <si>
    <t>Коваленко</t>
  </si>
  <si>
    <t>21.«Роспись плоской кистью» (в коробочках). Тема «Красота живой природы»</t>
  </si>
  <si>
    <t>ЗОЛКИНА</t>
  </si>
  <si>
    <t>Номинация "Внутренний дизайн ногтей". Тема: "Красота Азии"</t>
  </si>
  <si>
    <t>Номер</t>
  </si>
  <si>
    <t>Оригинальность раскрытия темы</t>
  </si>
  <si>
    <t>Цветовое решение</t>
  </si>
  <si>
    <t>Композиция</t>
  </si>
  <si>
    <t>Продольная арка, боковые стороны ногтя</t>
  </si>
  <si>
    <t>Поперечная арка, свободный край ногтя.</t>
  </si>
  <si>
    <t>Штрафные баллы</t>
  </si>
  <si>
    <t>Качество исполнения, чистота и аккуратность дизайна</t>
  </si>
  <si>
    <t>Компоновка</t>
  </si>
  <si>
    <t>Степень сложности, многоплановость дизайна</t>
  </si>
  <si>
    <t>Зона кутикулы, верхнее покрытие ногтей</t>
  </si>
  <si>
    <t>Малевана</t>
  </si>
  <si>
    <t>20. «Художественная роспись (в коробочках)» Тема «Улыбнись!»</t>
  </si>
  <si>
    <t>СТУД</t>
  </si>
  <si>
    <t>Юниоры</t>
  </si>
  <si>
    <t>ПРОФИ</t>
  </si>
  <si>
    <t>куликовская</t>
  </si>
  <si>
    <t>золкина</t>
  </si>
  <si>
    <t>25.Декорирование предмета</t>
  </si>
  <si>
    <t>МАЛЕВАНАЯ</t>
  </si>
  <si>
    <t>Номинация «Аэрография в коробке» Тема «Красота спасет мир»</t>
  </si>
  <si>
    <t>Оригинальность идеи, раскрытие темы</t>
  </si>
  <si>
    <t>Многоплановость</t>
  </si>
  <si>
    <t>Сложность работы</t>
  </si>
  <si>
    <t>Дата</t>
  </si>
  <si>
    <t>__________</t>
  </si>
  <si>
    <t>Подпись</t>
  </si>
  <si>
    <t>Итого</t>
  </si>
  <si>
    <t>Места</t>
  </si>
  <si>
    <t>Моделирование ногтей. Декоративный французский маникюр.</t>
  </si>
  <si>
    <t xml:space="preserve">Данная номинация имеет разделение на категории: «Мастера» и «Профи»     </t>
  </si>
  <si>
    <t>Продольный изгиб</t>
  </si>
  <si>
    <t>Поперечный изгиб</t>
  </si>
  <si>
    <t xml:space="preserve">Оригинальность </t>
  </si>
  <si>
    <t>Качество</t>
  </si>
  <si>
    <t>Верхнее покрытие</t>
  </si>
  <si>
    <t>8. Художественная роспись. Тема «Графика»</t>
  </si>
  <si>
    <t>Студенты</t>
  </si>
  <si>
    <t>17. Салонное покрытие ногтей гель-лаками.</t>
  </si>
  <si>
    <t>Финишное покрытие</t>
  </si>
  <si>
    <t>Область кутикулы</t>
  </si>
  <si>
    <t>Вид снизу</t>
  </si>
  <si>
    <t>Повнрхность</t>
  </si>
  <si>
    <t>СТУДЕНТЫ</t>
  </si>
  <si>
    <t>.«AIR Nails» (Аэрография на ногтях) Тема: «Свободная-салонный вариант»</t>
  </si>
  <si>
    <r>
      <t>3.</t>
    </r>
    <r>
      <rPr>
        <b/>
        <sz val="7"/>
        <color rgb="FFFF0000"/>
        <rFont val="Times New Roman"/>
        <family val="1"/>
        <charset val="204"/>
      </rPr>
      <t xml:space="preserve">  </t>
    </r>
    <r>
      <rPr>
        <sz val="14"/>
        <color rgb="FFFF0000"/>
        <rFont val="Arial"/>
        <family val="2"/>
        <charset val="204"/>
      </rPr>
      <t>«Салонный мужской маникюр»</t>
    </r>
  </si>
  <si>
    <t>Полировка</t>
  </si>
  <si>
    <r>
      <t xml:space="preserve">2. </t>
    </r>
    <r>
      <rPr>
        <sz val="14"/>
        <color rgb="FFFF0000"/>
        <rFont val="Arial"/>
        <family val="2"/>
        <charset val="204"/>
      </rPr>
      <t xml:space="preserve">Конкурсное моделирование ногтей по гелевой технологии.  «Французский маникюр». </t>
    </r>
  </si>
  <si>
    <t xml:space="preserve">Данная номинация разделена на категории «Профи» и «Мастера». </t>
  </si>
  <si>
    <t xml:space="preserve">Форма (вид сверху)  </t>
  </si>
  <si>
    <t xml:space="preserve">Продольная арка ногтя </t>
  </si>
  <si>
    <t xml:space="preserve">Боковые стороны    </t>
  </si>
  <si>
    <t xml:space="preserve">Поперечная акра ногтя </t>
  </si>
  <si>
    <t>Торец ногтя, линия волоса</t>
  </si>
  <si>
    <t>Техника, контроль материала</t>
  </si>
  <si>
    <t>Блеск поверхности</t>
  </si>
  <si>
    <t>соответствие с НЛ</t>
  </si>
  <si>
    <t>3/4 НЛ</t>
  </si>
  <si>
    <t>Левая</t>
  </si>
  <si>
    <t xml:space="preserve">Правая </t>
  </si>
  <si>
    <t>Параллельность</t>
  </si>
  <si>
    <t>Конкейв - Конвекс</t>
  </si>
  <si>
    <t>Наивысшая точка по центру</t>
  </si>
  <si>
    <t>розовый</t>
  </si>
  <si>
    <t>отслойки, мрамор, пузырьки</t>
  </si>
  <si>
    <t>Четкая</t>
  </si>
  <si>
    <t>Симметричная</t>
  </si>
  <si>
    <t>Одинаковая форма</t>
  </si>
  <si>
    <t>студ</t>
  </si>
  <si>
    <t xml:space="preserve">Аппаратный маникюр. </t>
  </si>
  <si>
    <t>Поверхность</t>
  </si>
  <si>
    <t>ШТРАФ</t>
  </si>
  <si>
    <t xml:space="preserve">левый </t>
  </si>
  <si>
    <t xml:space="preserve">правый </t>
  </si>
  <si>
    <t>1. Конкурсное моделирование ногтей по акриловой технологии «Французский маникюр»</t>
  </si>
  <si>
    <t xml:space="preserve">.Данная номинация разделена на категории «Профи» и «Мастера». </t>
  </si>
  <si>
    <t>КулиКовсКая</t>
  </si>
  <si>
    <t>14. Номинация «Комбинированный маникюр»</t>
  </si>
  <si>
    <t>Номинация «Создание идеальной поверхности ногтевой пластины soak – off- гелями во флаконе»</t>
  </si>
  <si>
    <t>О впеч</t>
  </si>
  <si>
    <t>длина</t>
  </si>
  <si>
    <t>однотонный лак</t>
  </si>
  <si>
    <t>Прод изгиб</t>
  </si>
  <si>
    <t>Френч</t>
  </si>
  <si>
    <t>Финиш</t>
  </si>
  <si>
    <t>Матера</t>
  </si>
  <si>
    <t>22. Постер. Тема: «Обложка журнала»</t>
  </si>
  <si>
    <t>КОРОТКИЕ</t>
  </si>
  <si>
    <t>На длинных</t>
  </si>
  <si>
    <t>Постер</t>
  </si>
  <si>
    <t>. Номинация «Коммерческий дизайн гелями-лаками на коротких ногтях»</t>
  </si>
  <si>
    <t>места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</si>
</sst>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rgb="FFFF0000"/>
      <name val="Arial"/>
      <family val="2"/>
      <charset val="204"/>
    </font>
    <font>
      <b/>
      <sz val="7"/>
      <color rgb="FFFF0000"/>
      <name val="Times New Roman"/>
      <family val="1"/>
      <charset val="204"/>
    </font>
    <font>
      <sz val="14"/>
      <color rgb="FFFF0000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sz val="13"/>
      <color rgb="FFFF0000"/>
      <name val="Arial"/>
      <family val="2"/>
      <charset val="204"/>
    </font>
    <font>
      <sz val="16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5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5" fillId="0" borderId="1" xfId="0" applyFont="1" applyBorder="1"/>
    <xf numFmtId="0" fontId="0" fillId="0" borderId="0" xfId="0" applyFont="1"/>
    <xf numFmtId="0" fontId="0" fillId="2" borderId="1" xfId="0" applyFill="1" applyBorder="1"/>
    <xf numFmtId="0" fontId="0" fillId="2" borderId="1" xfId="0" applyFont="1" applyFill="1" applyBorder="1"/>
    <xf numFmtId="0" fontId="0" fillId="2" borderId="0" xfId="0" applyFont="1" applyFill="1"/>
    <xf numFmtId="0" fontId="0" fillId="2" borderId="0" xfId="0" applyFill="1"/>
    <xf numFmtId="0" fontId="0" fillId="0" borderId="0" xfId="0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/>
    <xf numFmtId="0" fontId="0" fillId="2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0" fillId="0" borderId="2" xfId="0" applyBorder="1"/>
    <xf numFmtId="0" fontId="7" fillId="2" borderId="2" xfId="0" applyFont="1" applyFill="1" applyBorder="1"/>
    <xf numFmtId="0" fontId="7" fillId="3" borderId="2" xfId="0" applyFont="1" applyFill="1" applyBorder="1"/>
    <xf numFmtId="0" fontId="0" fillId="3" borderId="1" xfId="0" applyFill="1" applyBorder="1"/>
    <xf numFmtId="0" fontId="0" fillId="3" borderId="0" xfId="0" applyFill="1"/>
    <xf numFmtId="0" fontId="0" fillId="2" borderId="2" xfId="0" applyFill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 applyAlignment="1">
      <alignment vertical="top" wrapText="1"/>
    </xf>
    <xf numFmtId="0" fontId="0" fillId="4" borderId="2" xfId="0" applyFill="1" applyBorder="1"/>
    <xf numFmtId="0" fontId="0" fillId="4" borderId="1" xfId="0" applyFill="1" applyBorder="1"/>
    <xf numFmtId="0" fontId="0" fillId="4" borderId="0" xfId="0" applyFill="1"/>
    <xf numFmtId="0" fontId="0" fillId="0" borderId="0" xfId="0" applyFill="1" applyBorder="1"/>
    <xf numFmtId="0" fontId="13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/>
    <xf numFmtId="0" fontId="11" fillId="0" borderId="0" xfId="0" applyFont="1"/>
    <xf numFmtId="0" fontId="8" fillId="0" borderId="0" xfId="0" applyFont="1" applyAlignment="1">
      <alignment horizontal="right"/>
    </xf>
    <xf numFmtId="0" fontId="11" fillId="0" borderId="8" xfId="0" applyFont="1" applyFill="1" applyBorder="1"/>
    <xf numFmtId="0" fontId="9" fillId="0" borderId="8" xfId="0" applyFont="1" applyFill="1" applyBorder="1" applyAlignment="1">
      <alignment horizontal="center" vertical="center" wrapText="1"/>
    </xf>
    <xf numFmtId="0" fontId="0" fillId="5" borderId="0" xfId="0" applyFill="1"/>
    <xf numFmtId="0" fontId="6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6" fillId="0" borderId="1" xfId="0" applyFont="1" applyFill="1" applyBorder="1" applyAlignment="1">
      <alignment horizontal="center" vertical="center" wrapText="1"/>
    </xf>
    <xf numFmtId="0" fontId="0" fillId="0" borderId="9" xfId="0" applyBorder="1"/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0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ill="1" applyBorder="1"/>
    <xf numFmtId="0" fontId="14" fillId="0" borderId="0" xfId="0" applyFont="1"/>
    <xf numFmtId="0" fontId="7" fillId="0" borderId="1" xfId="0" applyFont="1" applyBorder="1"/>
    <xf numFmtId="0" fontId="0" fillId="0" borderId="4" xfId="0" applyBorder="1"/>
    <xf numFmtId="0" fontId="0" fillId="0" borderId="2" xfId="0" applyBorder="1" applyAlignment="1">
      <alignment vertical="center" wrapText="1"/>
    </xf>
    <xf numFmtId="0" fontId="0" fillId="0" borderId="9" xfId="0" applyFont="1" applyBorder="1"/>
    <xf numFmtId="0" fontId="1" fillId="0" borderId="1" xfId="0" applyFont="1" applyBorder="1"/>
    <xf numFmtId="0" fontId="1" fillId="2" borderId="9" xfId="0" applyFont="1" applyFill="1" applyBorder="1"/>
    <xf numFmtId="0" fontId="0" fillId="2" borderId="9" xfId="0" applyFont="1" applyFill="1" applyBorder="1"/>
    <xf numFmtId="0" fontId="5" fillId="2" borderId="9" xfId="0" applyFont="1" applyFill="1" applyBorder="1"/>
    <xf numFmtId="0" fontId="1" fillId="2" borderId="1" xfId="0" applyFont="1" applyFill="1" applyBorder="1"/>
    <xf numFmtId="0" fontId="15" fillId="0" borderId="0" xfId="0" applyFont="1"/>
    <xf numFmtId="0" fontId="6" fillId="0" borderId="1" xfId="0" applyFont="1" applyBorder="1" applyAlignment="1">
      <alignment vertical="center" wrapText="1"/>
    </xf>
    <xf numFmtId="9" fontId="0" fillId="0" borderId="1" xfId="0" applyNumberFormat="1" applyBorder="1" applyAlignment="1">
      <alignment horizontal="center" vertical="center" wrapText="1"/>
    </xf>
    <xf numFmtId="0" fontId="16" fillId="0" borderId="0" xfId="0" applyFont="1"/>
    <xf numFmtId="0" fontId="0" fillId="0" borderId="8" xfId="0" applyFill="1" applyBorder="1"/>
    <xf numFmtId="0" fontId="0" fillId="2" borderId="5" xfId="0" applyFill="1" applyBorder="1"/>
    <xf numFmtId="0" fontId="0" fillId="0" borderId="1" xfId="0" applyFont="1" applyFill="1" applyBorder="1"/>
    <xf numFmtId="0" fontId="5" fillId="2" borderId="1" xfId="0" applyFont="1" applyFill="1" applyBorder="1"/>
    <xf numFmtId="0" fontId="0" fillId="6" borderId="1" xfId="0" applyFill="1" applyBorder="1"/>
    <xf numFmtId="0" fontId="0" fillId="7" borderId="1" xfId="0" applyFill="1" applyBorder="1"/>
    <xf numFmtId="0" fontId="7" fillId="2" borderId="1" xfId="0" applyFont="1" applyFill="1" applyBorder="1"/>
    <xf numFmtId="0" fontId="0" fillId="8" borderId="1" xfId="0" applyFill="1" applyBorder="1"/>
    <xf numFmtId="0" fontId="0" fillId="9" borderId="1" xfId="0" applyFill="1" applyBorder="1"/>
    <xf numFmtId="0" fontId="4" fillId="0" borderId="1" xfId="0" applyFont="1" applyBorder="1"/>
    <xf numFmtId="0" fontId="0" fillId="3" borderId="1" xfId="0" applyFont="1" applyFill="1" applyBorder="1"/>
    <xf numFmtId="0" fontId="0" fillId="7" borderId="0" xfId="0" applyFill="1"/>
    <xf numFmtId="0" fontId="0" fillId="7" borderId="1" xfId="0" applyFont="1" applyFill="1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8"/>
  <sheetViews>
    <sheetView topLeftCell="A10" zoomScale="83" zoomScaleNormal="83" workbookViewId="0">
      <selection activeCell="V29" sqref="V29"/>
    </sheetView>
  </sheetViews>
  <sheetFormatPr defaultRowHeight="15" x14ac:dyDescent="0.25"/>
  <sheetData>
    <row r="2" spans="1:21" ht="18" x14ac:dyDescent="0.25">
      <c r="A2" s="1"/>
      <c r="B2" s="2" t="s">
        <v>0</v>
      </c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ht="43.5" x14ac:dyDescent="0.25">
      <c r="A3" s="1"/>
      <c r="B3" s="85" t="s">
        <v>1</v>
      </c>
      <c r="C3" s="86"/>
      <c r="D3" s="86"/>
      <c r="E3" s="86"/>
      <c r="F3" s="86"/>
      <c r="G3" s="3" t="s">
        <v>2</v>
      </c>
      <c r="H3" s="4" t="s">
        <v>3</v>
      </c>
      <c r="I3" s="87" t="s">
        <v>4</v>
      </c>
      <c r="J3" s="88"/>
      <c r="K3" s="88"/>
      <c r="L3" s="87" t="s">
        <v>5</v>
      </c>
      <c r="M3" s="88"/>
      <c r="N3" s="88"/>
      <c r="O3" s="87" t="s">
        <v>6</v>
      </c>
      <c r="P3" s="87"/>
      <c r="Q3" s="5" t="s">
        <v>7</v>
      </c>
      <c r="R3" s="5" t="s">
        <v>8</v>
      </c>
      <c r="S3" s="5" t="s">
        <v>9</v>
      </c>
      <c r="T3" s="5" t="s">
        <v>28</v>
      </c>
      <c r="U3" s="6"/>
    </row>
    <row r="4" spans="1:21" ht="30" x14ac:dyDescent="0.25">
      <c r="A4" s="1"/>
      <c r="B4" s="7" t="s">
        <v>27</v>
      </c>
      <c r="C4" s="7" t="s">
        <v>26</v>
      </c>
      <c r="D4" s="7" t="s">
        <v>25</v>
      </c>
      <c r="E4" s="7" t="s">
        <v>10</v>
      </c>
      <c r="F4" s="7" t="s">
        <v>12</v>
      </c>
      <c r="G4" s="3"/>
      <c r="H4" s="4"/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4" t="s">
        <v>18</v>
      </c>
      <c r="O4" s="5" t="s">
        <v>19</v>
      </c>
      <c r="P4" s="5" t="s">
        <v>20</v>
      </c>
      <c r="Q4" s="4"/>
      <c r="R4" s="4"/>
      <c r="S4" s="4"/>
      <c r="T4" s="4"/>
      <c r="U4" s="6"/>
    </row>
    <row r="5" spans="1:21" x14ac:dyDescent="0.25">
      <c r="A5" s="8"/>
      <c r="B5" s="8">
        <v>10</v>
      </c>
      <c r="C5" s="8">
        <v>10</v>
      </c>
      <c r="D5" s="8">
        <v>10</v>
      </c>
      <c r="E5" s="8">
        <v>10</v>
      </c>
      <c r="F5" s="8">
        <v>10</v>
      </c>
      <c r="G5" s="9">
        <v>10</v>
      </c>
      <c r="H5" s="8">
        <v>10</v>
      </c>
      <c r="I5" s="8">
        <v>10</v>
      </c>
      <c r="J5" s="8">
        <v>10</v>
      </c>
      <c r="K5" s="8">
        <v>10</v>
      </c>
      <c r="L5" s="8">
        <v>5</v>
      </c>
      <c r="M5" s="8">
        <v>5</v>
      </c>
      <c r="N5" s="8">
        <v>5</v>
      </c>
      <c r="O5" s="8">
        <v>5</v>
      </c>
      <c r="P5" s="8">
        <v>5</v>
      </c>
      <c r="Q5" s="8">
        <v>5</v>
      </c>
      <c r="R5" s="8">
        <v>5</v>
      </c>
      <c r="S5" s="8">
        <v>90</v>
      </c>
      <c r="T5" s="8"/>
      <c r="U5" s="10"/>
    </row>
    <row r="6" spans="1:21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3"/>
    </row>
    <row r="7" spans="1:21" x14ac:dyDescent="0.25">
      <c r="A7" s="8">
        <v>1</v>
      </c>
      <c r="B7" s="8">
        <v>9</v>
      </c>
      <c r="C7" s="8">
        <v>7</v>
      </c>
      <c r="D7" s="8">
        <v>8</v>
      </c>
      <c r="E7" s="8">
        <v>8</v>
      </c>
      <c r="F7" s="8">
        <v>8</v>
      </c>
      <c r="G7" s="8">
        <v>8</v>
      </c>
      <c r="H7" s="8">
        <v>9</v>
      </c>
      <c r="I7" s="8">
        <v>4</v>
      </c>
      <c r="J7" s="8">
        <v>4</v>
      </c>
      <c r="K7" s="8">
        <v>5</v>
      </c>
      <c r="L7" s="8">
        <v>4</v>
      </c>
      <c r="M7" s="8">
        <v>4</v>
      </c>
      <c r="N7" s="8">
        <v>3</v>
      </c>
      <c r="O7" s="8">
        <v>4</v>
      </c>
      <c r="P7" s="8">
        <v>4</v>
      </c>
      <c r="Q7" s="8">
        <v>3</v>
      </c>
      <c r="R7" s="8">
        <v>1</v>
      </c>
      <c r="S7" s="8">
        <f>(B7+C7+D7+E7+F7)/5+G7+H7+I7+J7+K7+L7+M7+N7+O7+P7+Q7-R7</f>
        <v>59</v>
      </c>
      <c r="T7" s="8">
        <v>2</v>
      </c>
      <c r="U7" s="10"/>
    </row>
    <row r="8" spans="1:21" x14ac:dyDescent="0.25">
      <c r="A8" s="8">
        <v>2</v>
      </c>
      <c r="B8" s="8">
        <v>8</v>
      </c>
      <c r="C8" s="8">
        <v>6</v>
      </c>
      <c r="D8" s="8">
        <v>7</v>
      </c>
      <c r="E8" s="8">
        <v>6</v>
      </c>
      <c r="F8" s="8">
        <v>7</v>
      </c>
      <c r="G8" s="8">
        <v>7</v>
      </c>
      <c r="H8" s="8">
        <v>6</v>
      </c>
      <c r="I8" s="8">
        <v>3</v>
      </c>
      <c r="J8" s="8">
        <v>3</v>
      </c>
      <c r="K8" s="8">
        <v>4</v>
      </c>
      <c r="L8" s="8">
        <v>3</v>
      </c>
      <c r="M8" s="8">
        <v>2</v>
      </c>
      <c r="N8" s="8">
        <v>2</v>
      </c>
      <c r="O8" s="8">
        <v>3</v>
      </c>
      <c r="P8" s="8">
        <v>3</v>
      </c>
      <c r="Q8" s="8">
        <v>3</v>
      </c>
      <c r="R8" s="8"/>
      <c r="S8" s="8">
        <f t="shared" ref="S8:S38" si="0">(B8+C8+D8+E8+F8)/5+G8+H8+I8+J8+K8+L8+M8+N8+O8+P8+Q8-R8</f>
        <v>45.8</v>
      </c>
      <c r="T8" s="8">
        <v>3</v>
      </c>
      <c r="U8" s="10"/>
    </row>
    <row r="9" spans="1:21" x14ac:dyDescent="0.25">
      <c r="A9" s="8">
        <v>3</v>
      </c>
      <c r="B9" s="8">
        <v>10</v>
      </c>
      <c r="C9" s="8">
        <v>9</v>
      </c>
      <c r="D9" s="8">
        <v>9</v>
      </c>
      <c r="E9" s="8">
        <v>9</v>
      </c>
      <c r="F9" s="8">
        <v>9</v>
      </c>
      <c r="G9" s="8">
        <v>9</v>
      </c>
      <c r="H9" s="8">
        <v>8</v>
      </c>
      <c r="I9" s="8">
        <v>5</v>
      </c>
      <c r="J9" s="8">
        <v>5</v>
      </c>
      <c r="K9" s="8">
        <v>5</v>
      </c>
      <c r="L9" s="8">
        <v>5</v>
      </c>
      <c r="M9" s="8">
        <v>4</v>
      </c>
      <c r="N9" s="8">
        <v>4</v>
      </c>
      <c r="O9" s="8">
        <v>4</v>
      </c>
      <c r="P9" s="8">
        <v>5</v>
      </c>
      <c r="Q9" s="8">
        <v>4</v>
      </c>
      <c r="R9" s="8"/>
      <c r="S9" s="8">
        <f t="shared" si="0"/>
        <v>67.2</v>
      </c>
      <c r="T9" s="8">
        <v>1</v>
      </c>
      <c r="U9" s="10"/>
    </row>
    <row r="10" spans="1:21" x14ac:dyDescent="0.25">
      <c r="A10" s="11" t="s">
        <v>22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8">
        <f t="shared" si="0"/>
        <v>0</v>
      </c>
      <c r="T10" s="12"/>
      <c r="U10" s="13"/>
    </row>
    <row r="11" spans="1:21" x14ac:dyDescent="0.25">
      <c r="A11" s="8">
        <v>5</v>
      </c>
      <c r="B11" s="8">
        <v>9</v>
      </c>
      <c r="C11" s="8">
        <v>8</v>
      </c>
      <c r="D11" s="8">
        <v>8</v>
      </c>
      <c r="E11" s="8">
        <v>9</v>
      </c>
      <c r="F11" s="8">
        <v>10</v>
      </c>
      <c r="G11" s="8">
        <v>8</v>
      </c>
      <c r="H11" s="8">
        <v>9</v>
      </c>
      <c r="I11" s="8">
        <v>5</v>
      </c>
      <c r="J11" s="8">
        <v>4</v>
      </c>
      <c r="K11" s="8">
        <v>5</v>
      </c>
      <c r="L11" s="8">
        <v>5</v>
      </c>
      <c r="M11" s="8">
        <v>4</v>
      </c>
      <c r="N11" s="8">
        <v>4</v>
      </c>
      <c r="O11" s="8">
        <v>4</v>
      </c>
      <c r="P11" s="8">
        <v>3</v>
      </c>
      <c r="Q11" s="8">
        <v>3</v>
      </c>
      <c r="R11" s="8"/>
      <c r="S11" s="8">
        <f t="shared" si="0"/>
        <v>62.8</v>
      </c>
      <c r="T11" s="8">
        <v>2</v>
      </c>
      <c r="U11" s="10"/>
    </row>
    <row r="12" spans="1:21" x14ac:dyDescent="0.25">
      <c r="A12" s="8">
        <v>6</v>
      </c>
      <c r="B12" s="8">
        <v>7</v>
      </c>
      <c r="C12" s="8">
        <v>6</v>
      </c>
      <c r="D12" s="8">
        <v>6</v>
      </c>
      <c r="E12" s="8">
        <v>6</v>
      </c>
      <c r="F12" s="8">
        <v>8</v>
      </c>
      <c r="G12" s="8">
        <v>6</v>
      </c>
      <c r="H12" s="8">
        <v>7</v>
      </c>
      <c r="I12" s="8">
        <v>2</v>
      </c>
      <c r="J12" s="8">
        <v>2</v>
      </c>
      <c r="K12" s="8">
        <v>5</v>
      </c>
      <c r="L12" s="8">
        <v>4</v>
      </c>
      <c r="M12" s="8">
        <v>3</v>
      </c>
      <c r="N12" s="8">
        <v>4</v>
      </c>
      <c r="O12" s="8">
        <v>5</v>
      </c>
      <c r="P12" s="8">
        <v>3</v>
      </c>
      <c r="Q12" s="8">
        <v>4</v>
      </c>
      <c r="R12" s="8"/>
      <c r="S12" s="8">
        <f t="shared" si="0"/>
        <v>51.6</v>
      </c>
      <c r="T12" s="8"/>
      <c r="U12" s="10"/>
    </row>
    <row r="13" spans="1:21" x14ac:dyDescent="0.25">
      <c r="A13" s="8">
        <v>7</v>
      </c>
      <c r="B13" s="8">
        <v>8</v>
      </c>
      <c r="C13" s="8">
        <v>7</v>
      </c>
      <c r="D13" s="8">
        <v>7</v>
      </c>
      <c r="E13" s="8">
        <v>7</v>
      </c>
      <c r="F13" s="8">
        <v>6</v>
      </c>
      <c r="G13" s="8">
        <v>7</v>
      </c>
      <c r="H13" s="8">
        <v>6</v>
      </c>
      <c r="I13" s="8">
        <v>4</v>
      </c>
      <c r="J13" s="8">
        <v>4</v>
      </c>
      <c r="K13" s="8">
        <v>5</v>
      </c>
      <c r="L13" s="8">
        <v>3</v>
      </c>
      <c r="M13" s="8">
        <v>2</v>
      </c>
      <c r="N13" s="8">
        <v>2</v>
      </c>
      <c r="O13" s="8">
        <v>5</v>
      </c>
      <c r="P13" s="8">
        <v>4</v>
      </c>
      <c r="Q13" s="8">
        <v>5</v>
      </c>
      <c r="R13" s="8"/>
      <c r="S13" s="8">
        <f t="shared" si="0"/>
        <v>54</v>
      </c>
      <c r="T13" s="8">
        <v>3</v>
      </c>
      <c r="U13" s="10"/>
    </row>
    <row r="14" spans="1:21" x14ac:dyDescent="0.25">
      <c r="A14" s="1">
        <v>8</v>
      </c>
      <c r="B14" s="1">
        <v>6</v>
      </c>
      <c r="C14" s="1">
        <v>6</v>
      </c>
      <c r="D14" s="1">
        <v>6</v>
      </c>
      <c r="E14" s="1">
        <v>5</v>
      </c>
      <c r="F14" s="1">
        <v>7</v>
      </c>
      <c r="G14" s="1">
        <v>6</v>
      </c>
      <c r="H14" s="1">
        <v>6</v>
      </c>
      <c r="I14" s="1">
        <v>3</v>
      </c>
      <c r="J14" s="1">
        <v>3</v>
      </c>
      <c r="K14" s="1">
        <v>3</v>
      </c>
      <c r="L14" s="1">
        <v>3</v>
      </c>
      <c r="M14" s="1">
        <v>3</v>
      </c>
      <c r="N14" s="1">
        <v>3</v>
      </c>
      <c r="O14" s="1">
        <v>4</v>
      </c>
      <c r="P14" s="1">
        <v>3</v>
      </c>
      <c r="Q14" s="1">
        <v>3</v>
      </c>
      <c r="R14" s="1">
        <v>3</v>
      </c>
      <c r="S14" s="8">
        <f t="shared" si="0"/>
        <v>43</v>
      </c>
      <c r="T14" s="1"/>
    </row>
    <row r="15" spans="1:21" x14ac:dyDescent="0.25">
      <c r="A15" s="1">
        <v>9</v>
      </c>
      <c r="B15" s="1">
        <v>10</v>
      </c>
      <c r="C15" s="1">
        <v>9</v>
      </c>
      <c r="D15" s="1">
        <v>9</v>
      </c>
      <c r="E15" s="1">
        <v>10</v>
      </c>
      <c r="F15" s="1">
        <v>9</v>
      </c>
      <c r="G15" s="1">
        <v>9</v>
      </c>
      <c r="H15" s="1">
        <v>9</v>
      </c>
      <c r="I15" s="1">
        <v>4</v>
      </c>
      <c r="J15" s="1">
        <v>5</v>
      </c>
      <c r="K15" s="1">
        <v>5</v>
      </c>
      <c r="L15" s="1">
        <v>4</v>
      </c>
      <c r="M15" s="1">
        <v>4</v>
      </c>
      <c r="N15" s="1">
        <v>4</v>
      </c>
      <c r="O15" s="1">
        <v>4</v>
      </c>
      <c r="P15" s="1">
        <v>5</v>
      </c>
      <c r="Q15" s="1">
        <v>4</v>
      </c>
      <c r="R15" s="1"/>
      <c r="S15" s="8">
        <f t="shared" si="0"/>
        <v>66.400000000000006</v>
      </c>
      <c r="T15" s="1">
        <v>1</v>
      </c>
    </row>
    <row r="16" spans="1:21" x14ac:dyDescent="0.25">
      <c r="A16" s="11" t="s">
        <v>23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8">
        <f t="shared" si="0"/>
        <v>0</v>
      </c>
      <c r="T16" s="11"/>
      <c r="U16" s="14"/>
    </row>
    <row r="17" spans="1:21" x14ac:dyDescent="0.25">
      <c r="A17" s="1">
        <v>10</v>
      </c>
      <c r="B17" s="1">
        <v>6</v>
      </c>
      <c r="C17" s="1">
        <v>6</v>
      </c>
      <c r="D17" s="1">
        <v>6</v>
      </c>
      <c r="E17" s="1">
        <v>6</v>
      </c>
      <c r="F17" s="1">
        <v>7</v>
      </c>
      <c r="G17" s="1">
        <v>7</v>
      </c>
      <c r="H17" s="1">
        <v>5</v>
      </c>
      <c r="I17" s="1">
        <v>3</v>
      </c>
      <c r="J17" s="1">
        <v>3</v>
      </c>
      <c r="K17" s="1">
        <v>4</v>
      </c>
      <c r="L17" s="1">
        <v>4</v>
      </c>
      <c r="M17" s="1">
        <v>4</v>
      </c>
      <c r="N17" s="1">
        <v>4</v>
      </c>
      <c r="O17" s="1">
        <v>4</v>
      </c>
      <c r="P17" s="1">
        <v>2</v>
      </c>
      <c r="Q17" s="1">
        <v>5</v>
      </c>
      <c r="R17" s="1"/>
      <c r="S17" s="8">
        <f t="shared" si="0"/>
        <v>51.2</v>
      </c>
      <c r="T17" s="1"/>
    </row>
    <row r="18" spans="1:21" x14ac:dyDescent="0.25">
      <c r="A18" s="1">
        <v>11</v>
      </c>
      <c r="B18" s="1">
        <v>7</v>
      </c>
      <c r="C18" s="1">
        <v>6</v>
      </c>
      <c r="D18" s="1">
        <v>6</v>
      </c>
      <c r="E18" s="1">
        <v>6</v>
      </c>
      <c r="F18" s="1">
        <v>6</v>
      </c>
      <c r="G18" s="1">
        <v>7</v>
      </c>
      <c r="H18" s="1">
        <v>6</v>
      </c>
      <c r="I18" s="1">
        <v>3</v>
      </c>
      <c r="J18" s="1">
        <v>3</v>
      </c>
      <c r="K18" s="1">
        <v>3</v>
      </c>
      <c r="L18" s="1">
        <v>4</v>
      </c>
      <c r="M18" s="1">
        <v>2</v>
      </c>
      <c r="N18" s="1">
        <v>3</v>
      </c>
      <c r="O18" s="1">
        <v>4</v>
      </c>
      <c r="P18" s="1">
        <v>4</v>
      </c>
      <c r="Q18" s="1">
        <v>4</v>
      </c>
      <c r="R18" s="1"/>
      <c r="S18" s="8">
        <f t="shared" si="0"/>
        <v>49.2</v>
      </c>
      <c r="T18" s="1"/>
    </row>
    <row r="19" spans="1:21" x14ac:dyDescent="0.25">
      <c r="A19" s="1">
        <v>12</v>
      </c>
      <c r="B19" s="1">
        <v>6</v>
      </c>
      <c r="C19" s="1">
        <v>7</v>
      </c>
      <c r="D19" s="1">
        <v>6</v>
      </c>
      <c r="E19" s="1">
        <v>6</v>
      </c>
      <c r="F19" s="1">
        <v>6</v>
      </c>
      <c r="G19" s="1">
        <v>6</v>
      </c>
      <c r="H19" s="1">
        <v>5</v>
      </c>
      <c r="I19" s="1">
        <v>3</v>
      </c>
      <c r="J19" s="1">
        <v>4</v>
      </c>
      <c r="K19" s="1">
        <v>5</v>
      </c>
      <c r="L19" s="1">
        <v>4</v>
      </c>
      <c r="M19" s="1">
        <v>3</v>
      </c>
      <c r="N19" s="1">
        <v>3</v>
      </c>
      <c r="O19" s="1">
        <v>4</v>
      </c>
      <c r="P19" s="1">
        <v>4</v>
      </c>
      <c r="Q19" s="1">
        <v>4</v>
      </c>
      <c r="R19" s="1"/>
      <c r="S19" s="8">
        <f t="shared" si="0"/>
        <v>51.2</v>
      </c>
      <c r="T19" s="1"/>
    </row>
    <row r="20" spans="1:21" x14ac:dyDescent="0.25">
      <c r="A20" s="1">
        <v>13</v>
      </c>
      <c r="B20" s="1">
        <v>7</v>
      </c>
      <c r="C20" s="1">
        <v>6</v>
      </c>
      <c r="D20" s="1">
        <v>7</v>
      </c>
      <c r="E20" s="1">
        <v>6</v>
      </c>
      <c r="F20" s="1">
        <v>7</v>
      </c>
      <c r="G20" s="1">
        <v>7</v>
      </c>
      <c r="H20" s="1">
        <v>6</v>
      </c>
      <c r="I20" s="1">
        <v>3</v>
      </c>
      <c r="J20" s="1">
        <v>3</v>
      </c>
      <c r="K20" s="1">
        <v>4</v>
      </c>
      <c r="L20" s="1">
        <v>4</v>
      </c>
      <c r="M20" s="1">
        <v>3</v>
      </c>
      <c r="N20" s="1">
        <v>4</v>
      </c>
      <c r="O20" s="1">
        <v>5</v>
      </c>
      <c r="P20" s="1">
        <v>2</v>
      </c>
      <c r="Q20" s="1">
        <v>5</v>
      </c>
      <c r="R20" s="1"/>
      <c r="S20" s="8">
        <f t="shared" si="0"/>
        <v>52.6</v>
      </c>
      <c r="T20" s="1"/>
    </row>
    <row r="21" spans="1:21" x14ac:dyDescent="0.25">
      <c r="A21" s="1">
        <v>14</v>
      </c>
      <c r="B21" s="1">
        <v>10</v>
      </c>
      <c r="C21" s="1">
        <v>10</v>
      </c>
      <c r="D21" s="1">
        <v>10</v>
      </c>
      <c r="E21" s="1">
        <v>10</v>
      </c>
      <c r="F21" s="1">
        <v>10</v>
      </c>
      <c r="G21" s="1">
        <v>10</v>
      </c>
      <c r="H21" s="1">
        <v>8</v>
      </c>
      <c r="I21" s="1">
        <v>5</v>
      </c>
      <c r="J21" s="1">
        <v>5</v>
      </c>
      <c r="K21" s="1">
        <v>5</v>
      </c>
      <c r="L21" s="1">
        <v>5</v>
      </c>
      <c r="M21" s="1">
        <v>4</v>
      </c>
      <c r="N21" s="1">
        <v>4</v>
      </c>
      <c r="O21" s="1">
        <v>5</v>
      </c>
      <c r="P21" s="1">
        <v>5</v>
      </c>
      <c r="Q21" s="1">
        <v>5</v>
      </c>
      <c r="R21" s="1"/>
      <c r="S21" s="8">
        <f t="shared" si="0"/>
        <v>71</v>
      </c>
      <c r="T21" s="1">
        <v>1</v>
      </c>
    </row>
    <row r="22" spans="1:21" x14ac:dyDescent="0.25">
      <c r="A22" s="1">
        <v>15</v>
      </c>
      <c r="B22" s="1">
        <v>9</v>
      </c>
      <c r="C22" s="1">
        <v>9</v>
      </c>
      <c r="D22" s="1">
        <v>9</v>
      </c>
      <c r="E22" s="1">
        <v>9</v>
      </c>
      <c r="F22" s="1">
        <v>9</v>
      </c>
      <c r="G22" s="1">
        <v>9</v>
      </c>
      <c r="H22" s="1">
        <v>7</v>
      </c>
      <c r="I22" s="1">
        <v>5</v>
      </c>
      <c r="J22" s="1">
        <v>5</v>
      </c>
      <c r="K22" s="1">
        <v>5</v>
      </c>
      <c r="L22" s="1">
        <v>5</v>
      </c>
      <c r="M22" s="1">
        <v>4</v>
      </c>
      <c r="N22" s="1">
        <v>3</v>
      </c>
      <c r="O22" s="1">
        <v>5</v>
      </c>
      <c r="P22" s="1">
        <v>5</v>
      </c>
      <c r="Q22" s="1">
        <v>5</v>
      </c>
      <c r="R22" s="1"/>
      <c r="S22" s="8">
        <f t="shared" si="0"/>
        <v>67</v>
      </c>
      <c r="T22" s="1">
        <v>2</v>
      </c>
    </row>
    <row r="23" spans="1:21" x14ac:dyDescent="0.25">
      <c r="A23" s="1">
        <v>16</v>
      </c>
      <c r="B23" s="1">
        <v>8</v>
      </c>
      <c r="C23" s="1">
        <v>8</v>
      </c>
      <c r="D23" s="1">
        <v>8</v>
      </c>
      <c r="E23" s="1">
        <v>8</v>
      </c>
      <c r="F23" s="1">
        <v>8</v>
      </c>
      <c r="G23" s="1">
        <v>7</v>
      </c>
      <c r="H23" s="1">
        <v>7</v>
      </c>
      <c r="I23" s="1">
        <v>5</v>
      </c>
      <c r="J23" s="1">
        <v>5</v>
      </c>
      <c r="K23" s="1">
        <v>4</v>
      </c>
      <c r="L23" s="1">
        <v>5</v>
      </c>
      <c r="M23" s="1">
        <v>3</v>
      </c>
      <c r="N23" s="1">
        <v>3</v>
      </c>
      <c r="O23" s="1">
        <v>3</v>
      </c>
      <c r="P23" s="1">
        <v>4</v>
      </c>
      <c r="Q23" s="1">
        <v>4</v>
      </c>
      <c r="R23" s="1"/>
      <c r="S23" s="8">
        <f t="shared" si="0"/>
        <v>58</v>
      </c>
      <c r="T23" s="1">
        <v>3</v>
      </c>
    </row>
    <row r="24" spans="1:21" x14ac:dyDescent="0.25">
      <c r="A24" s="1">
        <v>17</v>
      </c>
      <c r="B24" s="1">
        <v>6</v>
      </c>
      <c r="C24" s="1">
        <v>5</v>
      </c>
      <c r="D24" s="1">
        <v>4</v>
      </c>
      <c r="E24" s="1">
        <v>5</v>
      </c>
      <c r="F24" s="1">
        <v>5</v>
      </c>
      <c r="G24" s="1">
        <v>7</v>
      </c>
      <c r="H24" s="1">
        <v>6</v>
      </c>
      <c r="I24" s="1">
        <v>2</v>
      </c>
      <c r="J24" s="1">
        <v>3</v>
      </c>
      <c r="K24" s="1">
        <v>3</v>
      </c>
      <c r="L24" s="1">
        <v>3</v>
      </c>
      <c r="M24" s="1">
        <v>3</v>
      </c>
      <c r="N24" s="1">
        <v>3</v>
      </c>
      <c r="O24" s="1">
        <v>1</v>
      </c>
      <c r="P24" s="1">
        <v>3</v>
      </c>
      <c r="Q24" s="1">
        <v>2</v>
      </c>
      <c r="R24" s="1">
        <v>2</v>
      </c>
      <c r="S24" s="8">
        <f t="shared" si="0"/>
        <v>39</v>
      </c>
      <c r="T24" s="1"/>
    </row>
    <row r="25" spans="1:21" x14ac:dyDescent="0.25">
      <c r="A25" s="1">
        <v>23</v>
      </c>
      <c r="B25" s="1">
        <v>7</v>
      </c>
      <c r="C25" s="1">
        <v>7</v>
      </c>
      <c r="D25" s="1">
        <v>7</v>
      </c>
      <c r="E25" s="1">
        <v>6</v>
      </c>
      <c r="F25" s="1">
        <v>6</v>
      </c>
      <c r="G25" s="1">
        <v>6</v>
      </c>
      <c r="H25" s="1">
        <v>6</v>
      </c>
      <c r="I25" s="1">
        <v>4</v>
      </c>
      <c r="J25" s="1">
        <v>4</v>
      </c>
      <c r="K25" s="1">
        <v>4</v>
      </c>
      <c r="L25" s="1">
        <v>3</v>
      </c>
      <c r="M25" s="1">
        <v>3</v>
      </c>
      <c r="N25" s="1">
        <v>4</v>
      </c>
      <c r="O25" s="1">
        <v>4</v>
      </c>
      <c r="P25" s="1">
        <v>5</v>
      </c>
      <c r="Q25" s="1">
        <v>4</v>
      </c>
      <c r="R25" s="1"/>
      <c r="S25" s="8">
        <f t="shared" si="0"/>
        <v>53.6</v>
      </c>
      <c r="T25" s="1"/>
    </row>
    <row r="26" spans="1:21" x14ac:dyDescent="0.25">
      <c r="A26" s="11" t="s">
        <v>24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8">
        <f t="shared" si="0"/>
        <v>0</v>
      </c>
      <c r="T26" s="11"/>
      <c r="U26" s="14"/>
    </row>
    <row r="27" spans="1:21" x14ac:dyDescent="0.25">
      <c r="A27" s="1">
        <v>19</v>
      </c>
      <c r="B27" s="1">
        <v>10</v>
      </c>
      <c r="C27" s="1">
        <v>10</v>
      </c>
      <c r="D27" s="1">
        <v>10</v>
      </c>
      <c r="E27" s="1">
        <v>10</v>
      </c>
      <c r="F27" s="1">
        <v>10</v>
      </c>
      <c r="G27" s="1">
        <v>10</v>
      </c>
      <c r="H27" s="1">
        <v>10</v>
      </c>
      <c r="I27" s="1">
        <v>5</v>
      </c>
      <c r="J27" s="1">
        <v>5</v>
      </c>
      <c r="K27" s="1">
        <v>5</v>
      </c>
      <c r="L27" s="1">
        <v>5</v>
      </c>
      <c r="M27" s="1">
        <v>5</v>
      </c>
      <c r="N27" s="1">
        <v>5</v>
      </c>
      <c r="O27" s="1">
        <v>5</v>
      </c>
      <c r="P27" s="1">
        <v>5</v>
      </c>
      <c r="Q27" s="1">
        <v>5</v>
      </c>
      <c r="R27" s="1"/>
      <c r="S27" s="8">
        <f t="shared" si="0"/>
        <v>75</v>
      </c>
      <c r="T27" s="1">
        <v>1</v>
      </c>
    </row>
    <row r="28" spans="1:21" x14ac:dyDescent="0.25">
      <c r="A28" s="1">
        <v>20</v>
      </c>
      <c r="B28" s="1">
        <v>9</v>
      </c>
      <c r="C28" s="1">
        <v>9</v>
      </c>
      <c r="D28" s="1">
        <v>9</v>
      </c>
      <c r="E28" s="1">
        <v>9</v>
      </c>
      <c r="F28" s="1">
        <v>9</v>
      </c>
      <c r="G28" s="1">
        <v>8</v>
      </c>
      <c r="H28" s="1">
        <v>9</v>
      </c>
      <c r="I28" s="1">
        <v>4</v>
      </c>
      <c r="J28" s="1">
        <v>5</v>
      </c>
      <c r="K28" s="1">
        <v>5</v>
      </c>
      <c r="L28" s="1">
        <v>5</v>
      </c>
      <c r="M28" s="1">
        <v>4</v>
      </c>
      <c r="N28" s="1">
        <v>4</v>
      </c>
      <c r="O28" s="1">
        <v>5</v>
      </c>
      <c r="P28" s="1">
        <v>5</v>
      </c>
      <c r="Q28" s="1">
        <v>4</v>
      </c>
      <c r="R28" s="1"/>
      <c r="S28" s="8">
        <f t="shared" si="0"/>
        <v>67</v>
      </c>
      <c r="T28" s="1">
        <v>2</v>
      </c>
    </row>
    <row r="29" spans="1:21" x14ac:dyDescent="0.25">
      <c r="A29" s="1">
        <v>21</v>
      </c>
      <c r="B29" s="1">
        <v>6</v>
      </c>
      <c r="C29" s="1">
        <v>6</v>
      </c>
      <c r="D29" s="1">
        <v>6</v>
      </c>
      <c r="E29" s="1">
        <v>6</v>
      </c>
      <c r="F29" s="1">
        <v>7</v>
      </c>
      <c r="G29" s="1">
        <v>6</v>
      </c>
      <c r="H29" s="1">
        <v>6</v>
      </c>
      <c r="I29" s="1">
        <v>3</v>
      </c>
      <c r="J29" s="1">
        <v>3</v>
      </c>
      <c r="K29" s="1">
        <v>2</v>
      </c>
      <c r="L29" s="1">
        <v>4</v>
      </c>
      <c r="M29" s="1">
        <v>4</v>
      </c>
      <c r="N29" s="1">
        <v>3</v>
      </c>
      <c r="O29" s="1">
        <v>4</v>
      </c>
      <c r="P29" s="1">
        <v>3</v>
      </c>
      <c r="Q29" s="1">
        <v>4</v>
      </c>
      <c r="R29" s="1"/>
      <c r="S29" s="8">
        <f t="shared" si="0"/>
        <v>48.2</v>
      </c>
      <c r="T29" s="1"/>
    </row>
    <row r="30" spans="1:21" x14ac:dyDescent="0.25">
      <c r="A30" s="1">
        <v>22</v>
      </c>
      <c r="B30" s="1">
        <v>8</v>
      </c>
      <c r="C30" s="1">
        <v>7</v>
      </c>
      <c r="D30" s="1">
        <v>7</v>
      </c>
      <c r="E30" s="1">
        <v>8</v>
      </c>
      <c r="F30" s="1">
        <v>8</v>
      </c>
      <c r="G30" s="1">
        <v>7</v>
      </c>
      <c r="H30" s="1">
        <v>6</v>
      </c>
      <c r="I30" s="1">
        <v>4</v>
      </c>
      <c r="J30" s="1">
        <v>4</v>
      </c>
      <c r="K30" s="1">
        <v>4</v>
      </c>
      <c r="L30" s="1">
        <v>5</v>
      </c>
      <c r="M30" s="1">
        <v>4</v>
      </c>
      <c r="N30" s="1">
        <v>3</v>
      </c>
      <c r="O30" s="1">
        <v>5</v>
      </c>
      <c r="P30" s="1">
        <v>4</v>
      </c>
      <c r="Q30" s="1">
        <v>4</v>
      </c>
      <c r="R30" s="1"/>
      <c r="S30" s="8">
        <f t="shared" si="0"/>
        <v>57.6</v>
      </c>
      <c r="T30" s="1">
        <v>3</v>
      </c>
    </row>
    <row r="31" spans="1:2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8">
        <f t="shared" si="0"/>
        <v>0</v>
      </c>
      <c r="T31" s="1"/>
    </row>
    <row r="32" spans="1:2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8">
        <f t="shared" si="0"/>
        <v>0</v>
      </c>
      <c r="T32" s="1"/>
    </row>
    <row r="33" spans="1:2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8">
        <f t="shared" si="0"/>
        <v>0</v>
      </c>
      <c r="T33" s="1"/>
    </row>
    <row r="34" spans="1:2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8">
        <f t="shared" si="0"/>
        <v>0</v>
      </c>
      <c r="T34" s="1"/>
    </row>
    <row r="35" spans="1:2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8">
        <f t="shared" si="0"/>
        <v>0</v>
      </c>
      <c r="T35" s="1"/>
    </row>
    <row r="36" spans="1:2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8">
        <f t="shared" si="0"/>
        <v>0</v>
      </c>
      <c r="T36" s="1"/>
    </row>
    <row r="37" spans="1:2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8">
        <f t="shared" si="0"/>
        <v>0</v>
      </c>
      <c r="T37" s="1"/>
    </row>
    <row r="38" spans="1:2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8">
        <f t="shared" si="0"/>
        <v>0</v>
      </c>
      <c r="T38" s="1"/>
    </row>
  </sheetData>
  <mergeCells count="4">
    <mergeCell ref="B3:F3"/>
    <mergeCell ref="I3:K3"/>
    <mergeCell ref="L3:N3"/>
    <mergeCell ref="O3:P3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zoomScale="90" zoomScaleNormal="90" workbookViewId="0">
      <selection activeCell="AD8" sqref="AD6:AD8"/>
    </sheetView>
  </sheetViews>
  <sheetFormatPr defaultRowHeight="15" x14ac:dyDescent="0.25"/>
  <cols>
    <col min="1" max="27" width="6.7109375" customWidth="1"/>
  </cols>
  <sheetData>
    <row r="1" spans="1:28" x14ac:dyDescent="0.25">
      <c r="A1" s="93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</row>
    <row r="2" spans="1:28" x14ac:dyDescent="0.25">
      <c r="A2" s="96" t="s">
        <v>75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8" x14ac:dyDescent="0.2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8" ht="153" x14ac:dyDescent="0.25">
      <c r="A4" s="30" t="s">
        <v>55</v>
      </c>
      <c r="B4" s="40" t="s">
        <v>1</v>
      </c>
      <c r="C4" s="40"/>
      <c r="D4" s="40"/>
      <c r="E4" s="40" t="s">
        <v>62</v>
      </c>
      <c r="F4" s="40"/>
      <c r="G4" s="40"/>
      <c r="H4" s="40" t="s">
        <v>76</v>
      </c>
      <c r="I4" s="40"/>
      <c r="J4" s="40"/>
      <c r="K4" s="40" t="s">
        <v>77</v>
      </c>
      <c r="L4" s="40"/>
      <c r="M4" s="40"/>
      <c r="N4" s="40" t="s">
        <v>78</v>
      </c>
      <c r="O4" s="40"/>
      <c r="P4" s="40"/>
      <c r="Q4" s="40" t="s">
        <v>57</v>
      </c>
      <c r="R4" s="40"/>
      <c r="S4" s="40"/>
      <c r="T4" s="40" t="s">
        <v>63</v>
      </c>
      <c r="U4" s="40"/>
      <c r="V4" s="40"/>
      <c r="W4" s="40" t="s">
        <v>58</v>
      </c>
      <c r="X4" s="40"/>
      <c r="Y4" s="40"/>
      <c r="Z4" s="30" t="s">
        <v>61</v>
      </c>
      <c r="AA4" t="s">
        <v>82</v>
      </c>
      <c r="AB4" s="45" t="s">
        <v>83</v>
      </c>
    </row>
    <row r="5" spans="1:28" x14ac:dyDescent="0.25">
      <c r="A5" s="30"/>
      <c r="B5" s="30">
        <v>10</v>
      </c>
      <c r="C5" s="30"/>
      <c r="D5" s="30"/>
      <c r="E5" s="30">
        <v>20</v>
      </c>
      <c r="F5" s="30"/>
      <c r="G5" s="30"/>
      <c r="H5" s="30">
        <v>10</v>
      </c>
      <c r="I5" s="30"/>
      <c r="J5" s="30"/>
      <c r="K5" s="30">
        <v>10</v>
      </c>
      <c r="L5" s="30"/>
      <c r="M5" s="30"/>
      <c r="N5" s="30">
        <v>30</v>
      </c>
      <c r="O5" s="30"/>
      <c r="P5" s="30"/>
      <c r="Q5" s="30">
        <v>10</v>
      </c>
      <c r="R5" s="30"/>
      <c r="S5" s="30"/>
      <c r="T5" s="30">
        <v>10</v>
      </c>
      <c r="U5" s="30"/>
      <c r="V5" s="30"/>
      <c r="W5" s="30">
        <v>10</v>
      </c>
      <c r="X5" s="30"/>
      <c r="Y5" s="30"/>
      <c r="Z5" s="30">
        <v>5</v>
      </c>
    </row>
    <row r="6" spans="1:28" x14ac:dyDescent="0.25">
      <c r="A6" s="98" t="s">
        <v>23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100"/>
    </row>
    <row r="7" spans="1:28" x14ac:dyDescent="0.25">
      <c r="A7" s="32">
        <v>201</v>
      </c>
      <c r="B7" s="1">
        <v>9</v>
      </c>
      <c r="C7" s="1">
        <v>9</v>
      </c>
      <c r="D7" s="1">
        <v>9</v>
      </c>
      <c r="E7" s="33">
        <v>16</v>
      </c>
      <c r="F7" s="33">
        <v>16</v>
      </c>
      <c r="G7" s="33">
        <v>16</v>
      </c>
      <c r="H7" s="33">
        <v>10</v>
      </c>
      <c r="I7" s="33">
        <v>10</v>
      </c>
      <c r="J7" s="33">
        <v>8</v>
      </c>
      <c r="K7" s="33">
        <v>8</v>
      </c>
      <c r="L7" s="33">
        <v>8</v>
      </c>
      <c r="M7" s="33">
        <v>10</v>
      </c>
      <c r="N7" s="33">
        <v>24</v>
      </c>
      <c r="O7" s="33">
        <v>27</v>
      </c>
      <c r="P7" s="33">
        <v>27</v>
      </c>
      <c r="Q7" s="33">
        <v>8</v>
      </c>
      <c r="R7" s="33">
        <v>8</v>
      </c>
      <c r="S7" s="33">
        <v>8</v>
      </c>
      <c r="T7" s="33">
        <v>8</v>
      </c>
      <c r="U7" s="33">
        <v>8</v>
      </c>
      <c r="V7" s="33">
        <v>8</v>
      </c>
      <c r="W7" s="33">
        <v>8</v>
      </c>
      <c r="X7" s="33">
        <v>8</v>
      </c>
      <c r="Y7" s="33">
        <v>8</v>
      </c>
      <c r="Z7" s="33"/>
      <c r="AA7">
        <f>(B7+C7+D7)/3+(E7+F7+G7)/3+(H7+I7+J7)/3+(K7+L7+M7)/3+(N7+O7+P7)/3+(Q7+R7+S7)/3+(T7+U7+V7)/3+(W7+X7+Y7)/3-Z7</f>
        <v>93</v>
      </c>
      <c r="AB7" s="44">
        <v>2</v>
      </c>
    </row>
    <row r="8" spans="1:28" x14ac:dyDescent="0.25">
      <c r="A8" s="32">
        <v>202</v>
      </c>
      <c r="B8" s="1">
        <v>10</v>
      </c>
      <c r="C8" s="1">
        <v>10</v>
      </c>
      <c r="D8" s="1">
        <v>10</v>
      </c>
      <c r="E8" s="33">
        <v>20</v>
      </c>
      <c r="F8" s="33">
        <v>20</v>
      </c>
      <c r="G8" s="33">
        <v>20</v>
      </c>
      <c r="H8" s="33">
        <v>9</v>
      </c>
      <c r="I8" s="33">
        <v>10</v>
      </c>
      <c r="J8" s="33">
        <v>10</v>
      </c>
      <c r="K8" s="33">
        <v>9</v>
      </c>
      <c r="L8" s="33">
        <v>10</v>
      </c>
      <c r="M8" s="33">
        <v>10</v>
      </c>
      <c r="N8" s="33">
        <v>28</v>
      </c>
      <c r="O8" s="33">
        <v>30</v>
      </c>
      <c r="P8" s="33">
        <v>30</v>
      </c>
      <c r="Q8" s="33">
        <v>9</v>
      </c>
      <c r="R8" s="33">
        <v>10</v>
      </c>
      <c r="S8" s="33">
        <v>10</v>
      </c>
      <c r="T8" s="33">
        <v>9</v>
      </c>
      <c r="U8" s="33">
        <v>10</v>
      </c>
      <c r="V8" s="33">
        <v>10</v>
      </c>
      <c r="W8" s="33">
        <v>9</v>
      </c>
      <c r="X8" s="33">
        <v>10</v>
      </c>
      <c r="Y8" s="33">
        <v>10</v>
      </c>
      <c r="Z8" s="33"/>
      <c r="AA8">
        <f t="shared" ref="AA8:AA26" si="0">(B8+C8+D8)/3+(E8+F8+G8)/3+(H8+I8+J8)/3+(K8+L8+M8)/3+(N8+O8+P8)/3+(Q8+R8+S8)/3+(T8+U8+V8)/3+(W8+X8+Y8)/3-Z8</f>
        <v>107.66666666666667</v>
      </c>
      <c r="AB8" s="44">
        <v>1</v>
      </c>
    </row>
    <row r="9" spans="1:28" x14ac:dyDescent="0.25">
      <c r="A9" s="32">
        <v>204</v>
      </c>
      <c r="B9" s="1">
        <v>7</v>
      </c>
      <c r="C9" s="1">
        <v>7</v>
      </c>
      <c r="D9" s="1">
        <v>7</v>
      </c>
      <c r="E9" s="33">
        <v>10</v>
      </c>
      <c r="F9" s="33">
        <v>10</v>
      </c>
      <c r="G9" s="33">
        <v>10</v>
      </c>
      <c r="H9" s="33">
        <v>6</v>
      </c>
      <c r="I9" s="33">
        <v>6</v>
      </c>
      <c r="J9" s="33">
        <v>6</v>
      </c>
      <c r="K9" s="33">
        <v>6</v>
      </c>
      <c r="L9" s="33">
        <v>6</v>
      </c>
      <c r="M9" s="33">
        <v>6</v>
      </c>
      <c r="N9" s="33">
        <v>18</v>
      </c>
      <c r="O9" s="33">
        <v>20</v>
      </c>
      <c r="P9" s="33">
        <v>20</v>
      </c>
      <c r="Q9" s="33">
        <v>8</v>
      </c>
      <c r="R9" s="33">
        <v>8</v>
      </c>
      <c r="S9" s="33">
        <v>8</v>
      </c>
      <c r="T9" s="33">
        <v>8</v>
      </c>
      <c r="U9" s="33">
        <v>8</v>
      </c>
      <c r="V9" s="33">
        <v>8</v>
      </c>
      <c r="W9" s="33">
        <v>8</v>
      </c>
      <c r="X9" s="33">
        <v>8</v>
      </c>
      <c r="Y9" s="33">
        <v>8</v>
      </c>
      <c r="Z9" s="33"/>
      <c r="AA9">
        <f t="shared" si="0"/>
        <v>72.333333333333329</v>
      </c>
      <c r="AB9" s="44">
        <v>3</v>
      </c>
    </row>
    <row r="10" spans="1:28" x14ac:dyDescent="0.25">
      <c r="A10" s="32">
        <v>205</v>
      </c>
      <c r="B10" s="1">
        <v>5</v>
      </c>
      <c r="C10" s="1">
        <v>5</v>
      </c>
      <c r="D10" s="1">
        <v>5</v>
      </c>
      <c r="E10" s="33">
        <v>6</v>
      </c>
      <c r="F10" s="33">
        <v>6</v>
      </c>
      <c r="G10" s="33">
        <v>6</v>
      </c>
      <c r="H10" s="33">
        <v>4</v>
      </c>
      <c r="I10" s="33">
        <v>3</v>
      </c>
      <c r="J10" s="33">
        <v>3</v>
      </c>
      <c r="K10" s="33">
        <v>4</v>
      </c>
      <c r="L10" s="33">
        <v>3</v>
      </c>
      <c r="M10" s="33">
        <v>3</v>
      </c>
      <c r="N10" s="33">
        <v>5</v>
      </c>
      <c r="O10" s="33">
        <v>5</v>
      </c>
      <c r="P10" s="33">
        <v>5</v>
      </c>
      <c r="Q10" s="33">
        <v>5</v>
      </c>
      <c r="R10" s="33">
        <v>6</v>
      </c>
      <c r="S10" s="33">
        <v>6</v>
      </c>
      <c r="T10" s="33">
        <v>5</v>
      </c>
      <c r="U10" s="33">
        <v>4</v>
      </c>
      <c r="V10" s="33">
        <v>4</v>
      </c>
      <c r="W10" s="33">
        <v>5</v>
      </c>
      <c r="X10" s="33">
        <v>4</v>
      </c>
      <c r="Y10" s="33">
        <v>4</v>
      </c>
      <c r="Z10" s="33"/>
      <c r="AA10">
        <f t="shared" si="0"/>
        <v>37.000000000000007</v>
      </c>
    </row>
    <row r="11" spans="1:28" x14ac:dyDescent="0.25">
      <c r="A11" s="32"/>
      <c r="B11" s="1" t="s">
        <v>42</v>
      </c>
      <c r="C11" s="1" t="s">
        <v>47</v>
      </c>
      <c r="D11" s="1" t="s">
        <v>41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8" x14ac:dyDescent="0.25">
      <c r="A12" s="32"/>
      <c r="B12" s="1"/>
      <c r="C12" s="1"/>
      <c r="D12" s="1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>
        <f t="shared" si="0"/>
        <v>0</v>
      </c>
    </row>
    <row r="13" spans="1:28" x14ac:dyDescent="0.25">
      <c r="A13" s="32"/>
      <c r="B13" s="1"/>
      <c r="C13" s="1"/>
      <c r="D13" s="1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>
        <f t="shared" si="0"/>
        <v>0</v>
      </c>
    </row>
    <row r="14" spans="1:28" x14ac:dyDescent="0.25">
      <c r="A14" s="32"/>
      <c r="B14" s="1"/>
      <c r="C14" s="1"/>
      <c r="D14" s="1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>
        <f t="shared" si="0"/>
        <v>0</v>
      </c>
    </row>
    <row r="15" spans="1:28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>
        <f t="shared" si="0"/>
        <v>0</v>
      </c>
    </row>
    <row r="16" spans="1:28" x14ac:dyDescent="0.25">
      <c r="A16" s="32"/>
      <c r="B16" s="1"/>
      <c r="C16" s="1"/>
      <c r="D16" s="1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>
        <f t="shared" si="0"/>
        <v>0</v>
      </c>
    </row>
    <row r="17" spans="1:27" x14ac:dyDescent="0.25">
      <c r="A17" s="32"/>
      <c r="B17" s="1"/>
      <c r="C17" s="1"/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>
        <f t="shared" si="0"/>
        <v>0</v>
      </c>
    </row>
    <row r="18" spans="1:27" x14ac:dyDescent="0.25">
      <c r="A18" s="32"/>
      <c r="B18" s="1"/>
      <c r="C18" s="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>
        <f t="shared" si="0"/>
        <v>0</v>
      </c>
    </row>
    <row r="19" spans="1:27" x14ac:dyDescent="0.25">
      <c r="A19" s="32"/>
      <c r="B19" s="1"/>
      <c r="C19" s="1"/>
      <c r="D19" s="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>
        <f t="shared" si="0"/>
        <v>0</v>
      </c>
    </row>
    <row r="20" spans="1:27" x14ac:dyDescent="0.25">
      <c r="A20" s="32"/>
      <c r="B20" s="1"/>
      <c r="C20" s="1"/>
      <c r="D20" s="1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>
        <f t="shared" si="0"/>
        <v>0</v>
      </c>
    </row>
    <row r="21" spans="1:27" x14ac:dyDescent="0.25">
      <c r="A21" s="32"/>
      <c r="B21" s="1"/>
      <c r="C21" s="1"/>
      <c r="D21" s="1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>
        <f t="shared" si="0"/>
        <v>0</v>
      </c>
    </row>
    <row r="22" spans="1:27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>
        <f t="shared" si="0"/>
        <v>0</v>
      </c>
    </row>
    <row r="23" spans="1:27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T23" s="43" t="s">
        <v>79</v>
      </c>
      <c r="U23" s="43"/>
      <c r="V23" s="43"/>
      <c r="W23" s="43"/>
      <c r="X23" s="43"/>
      <c r="Y23" s="43"/>
      <c r="Z23" s="43" t="s">
        <v>80</v>
      </c>
      <c r="AA23" t="e">
        <f t="shared" si="0"/>
        <v>#VALUE!</v>
      </c>
    </row>
    <row r="24" spans="1:27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T24" s="43" t="s">
        <v>81</v>
      </c>
      <c r="U24" s="43"/>
      <c r="V24" s="43"/>
      <c r="W24" s="43"/>
      <c r="X24" s="43"/>
      <c r="Y24" s="43"/>
      <c r="Z24" s="43" t="s">
        <v>80</v>
      </c>
      <c r="AA24" t="e">
        <f t="shared" si="0"/>
        <v>#VALUE!</v>
      </c>
    </row>
    <row r="25" spans="1:27" x14ac:dyDescent="0.25">
      <c r="AA25">
        <f t="shared" si="0"/>
        <v>0</v>
      </c>
    </row>
    <row r="26" spans="1:27" x14ac:dyDescent="0.25">
      <c r="AA26">
        <f t="shared" si="0"/>
        <v>0</v>
      </c>
    </row>
  </sheetData>
  <mergeCells count="4">
    <mergeCell ref="A1:Z1"/>
    <mergeCell ref="A2:Z2"/>
    <mergeCell ref="A3:Z3"/>
    <mergeCell ref="A6:Z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opLeftCell="A4" workbookViewId="0">
      <selection activeCell="AH16" sqref="AH16"/>
    </sheetView>
  </sheetViews>
  <sheetFormatPr defaultRowHeight="15" x14ac:dyDescent="0.25"/>
  <cols>
    <col min="1" max="42" width="5.42578125" customWidth="1"/>
  </cols>
  <sheetData>
    <row r="1" spans="1:35" x14ac:dyDescent="0.25">
      <c r="G1" s="46"/>
      <c r="I1" s="46"/>
      <c r="K1" s="46"/>
      <c r="M1" s="46"/>
      <c r="O1" s="46"/>
      <c r="U1" s="46"/>
      <c r="V1" s="46"/>
      <c r="W1" s="46"/>
      <c r="X1" s="46"/>
      <c r="Y1" s="46"/>
      <c r="AE1" s="46"/>
    </row>
    <row r="2" spans="1:35" ht="18" x14ac:dyDescent="0.25">
      <c r="B2" s="23" t="s">
        <v>84</v>
      </c>
      <c r="C2" s="23"/>
      <c r="D2" s="23"/>
      <c r="E2" s="23"/>
      <c r="F2" s="23"/>
      <c r="G2" s="46"/>
      <c r="I2" s="46"/>
      <c r="K2" s="46"/>
      <c r="M2" s="46"/>
      <c r="O2" s="46"/>
      <c r="U2" s="46"/>
      <c r="V2" s="46"/>
      <c r="W2" s="46"/>
      <c r="X2" s="46"/>
      <c r="Y2" s="46"/>
      <c r="AE2" s="46"/>
    </row>
    <row r="3" spans="1:35" ht="18" x14ac:dyDescent="0.25">
      <c r="B3" s="23" t="s">
        <v>85</v>
      </c>
      <c r="C3" s="23"/>
      <c r="D3" s="23"/>
      <c r="E3" s="23"/>
      <c r="F3" s="23"/>
      <c r="G3" s="46"/>
      <c r="I3" s="46"/>
      <c r="K3" s="46"/>
      <c r="M3" s="46"/>
      <c r="O3" s="46"/>
      <c r="U3" s="46"/>
      <c r="V3" s="46"/>
      <c r="W3" s="46"/>
      <c r="X3" s="46"/>
      <c r="Y3" s="46"/>
      <c r="AE3" s="46"/>
    </row>
    <row r="4" spans="1:35" ht="90" x14ac:dyDescent="0.25">
      <c r="A4" s="5"/>
      <c r="B4" s="47" t="s">
        <v>1</v>
      </c>
      <c r="C4" s="47"/>
      <c r="D4" s="47"/>
      <c r="E4" s="47"/>
      <c r="F4" s="47"/>
      <c r="G4" s="48" t="s">
        <v>29</v>
      </c>
      <c r="H4" s="5" t="s">
        <v>3</v>
      </c>
      <c r="I4" s="48" t="s">
        <v>34</v>
      </c>
      <c r="J4" s="5" t="s">
        <v>33</v>
      </c>
      <c r="K4" s="48" t="s">
        <v>86</v>
      </c>
      <c r="L4" s="18" t="s">
        <v>87</v>
      </c>
      <c r="M4" s="48" t="s">
        <v>4</v>
      </c>
      <c r="N4" s="5" t="s">
        <v>36</v>
      </c>
      <c r="O4" s="48" t="s">
        <v>31</v>
      </c>
      <c r="P4" s="5" t="s">
        <v>88</v>
      </c>
      <c r="Q4" s="5"/>
      <c r="R4" s="5"/>
      <c r="S4" s="5"/>
      <c r="T4" s="5"/>
      <c r="U4" s="48" t="s">
        <v>89</v>
      </c>
      <c r="V4" s="48"/>
      <c r="W4" s="48"/>
      <c r="X4" s="48"/>
      <c r="Y4" s="48"/>
      <c r="Z4" s="5" t="s">
        <v>57</v>
      </c>
      <c r="AA4" s="5"/>
      <c r="AB4" s="5"/>
      <c r="AC4" s="5"/>
      <c r="AD4" s="5"/>
      <c r="AE4" s="48" t="s">
        <v>90</v>
      </c>
      <c r="AF4" s="5" t="s">
        <v>38</v>
      </c>
      <c r="AG4" s="5" t="s">
        <v>9</v>
      </c>
      <c r="AH4" s="1"/>
    </row>
    <row r="5" spans="1:35" ht="60" x14ac:dyDescent="0.25">
      <c r="A5" s="5"/>
      <c r="B5" s="47" t="s">
        <v>12</v>
      </c>
      <c r="C5" s="47" t="s">
        <v>27</v>
      </c>
      <c r="D5" s="47" t="s">
        <v>11</v>
      </c>
      <c r="E5" s="47" t="s">
        <v>26</v>
      </c>
      <c r="F5" s="47" t="s">
        <v>41</v>
      </c>
      <c r="G5" s="49"/>
      <c r="H5" s="47"/>
      <c r="I5" s="49"/>
      <c r="J5" s="47"/>
      <c r="K5" s="49"/>
      <c r="L5" s="47"/>
      <c r="M5" s="49"/>
      <c r="N5" s="47"/>
      <c r="O5" s="49"/>
      <c r="P5" s="47"/>
      <c r="Q5" s="47"/>
      <c r="R5" s="47"/>
      <c r="S5" s="47"/>
      <c r="T5" s="47"/>
      <c r="U5" s="49"/>
      <c r="V5" s="49"/>
      <c r="W5" s="49"/>
      <c r="X5" s="49"/>
      <c r="Y5" s="49"/>
      <c r="Z5" s="47"/>
      <c r="AA5" s="47"/>
      <c r="AB5" s="47"/>
      <c r="AC5" s="47"/>
      <c r="AD5" s="47"/>
      <c r="AE5" s="49"/>
      <c r="AF5" s="5"/>
      <c r="AG5" s="5"/>
      <c r="AH5" s="1"/>
    </row>
    <row r="6" spans="1:35" x14ac:dyDescent="0.25">
      <c r="A6" s="5"/>
      <c r="B6" s="5">
        <v>10</v>
      </c>
      <c r="C6" s="5"/>
      <c r="D6" s="5"/>
      <c r="E6" s="5"/>
      <c r="F6" s="5"/>
      <c r="G6" s="48">
        <v>10</v>
      </c>
      <c r="H6" s="5">
        <v>10</v>
      </c>
      <c r="I6" s="48">
        <v>10</v>
      </c>
      <c r="J6" s="5">
        <v>10</v>
      </c>
      <c r="K6" s="48">
        <v>10</v>
      </c>
      <c r="L6" s="18">
        <v>10</v>
      </c>
      <c r="M6" s="48">
        <v>10</v>
      </c>
      <c r="N6" s="5">
        <v>10</v>
      </c>
      <c r="O6" s="50">
        <v>10</v>
      </c>
      <c r="P6" s="5">
        <v>20</v>
      </c>
      <c r="Q6" s="5"/>
      <c r="R6" s="5"/>
      <c r="S6" s="5"/>
      <c r="T6" s="5"/>
      <c r="U6" s="48">
        <v>20</v>
      </c>
      <c r="V6" s="48"/>
      <c r="W6" s="48"/>
      <c r="X6" s="48"/>
      <c r="Y6" s="48"/>
      <c r="Z6" s="5">
        <v>20</v>
      </c>
      <c r="AA6" s="5"/>
      <c r="AB6" s="5"/>
      <c r="AC6" s="5"/>
      <c r="AD6" s="5"/>
      <c r="AE6" s="48">
        <v>10</v>
      </c>
      <c r="AF6" s="5">
        <v>5</v>
      </c>
      <c r="AG6" s="5">
        <v>170</v>
      </c>
      <c r="AH6" s="1"/>
    </row>
    <row r="7" spans="1:35" x14ac:dyDescent="0.25">
      <c r="A7" s="11" t="s">
        <v>46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4"/>
    </row>
    <row r="8" spans="1:35" x14ac:dyDescent="0.25">
      <c r="A8" s="1">
        <v>1</v>
      </c>
      <c r="B8" s="1">
        <v>6</v>
      </c>
      <c r="C8" s="1">
        <v>6</v>
      </c>
      <c r="D8" s="1">
        <v>6</v>
      </c>
      <c r="E8" s="1">
        <v>6</v>
      </c>
      <c r="F8" s="1">
        <v>5</v>
      </c>
      <c r="G8" s="50">
        <v>8</v>
      </c>
      <c r="H8" s="1">
        <v>8</v>
      </c>
      <c r="I8" s="50">
        <v>7</v>
      </c>
      <c r="J8" s="1">
        <v>8</v>
      </c>
      <c r="K8" s="50">
        <v>6</v>
      </c>
      <c r="L8" s="1">
        <v>6</v>
      </c>
      <c r="M8" s="50">
        <v>6</v>
      </c>
      <c r="N8" s="1">
        <v>5</v>
      </c>
      <c r="O8" s="50">
        <v>6</v>
      </c>
      <c r="P8" s="1">
        <v>15</v>
      </c>
      <c r="Q8" s="1">
        <v>12</v>
      </c>
      <c r="R8" s="1">
        <v>12</v>
      </c>
      <c r="S8" s="1">
        <v>13</v>
      </c>
      <c r="T8" s="1">
        <v>14</v>
      </c>
      <c r="U8" s="50">
        <v>10</v>
      </c>
      <c r="V8" s="50">
        <v>10</v>
      </c>
      <c r="W8" s="50">
        <v>10</v>
      </c>
      <c r="X8" s="50">
        <v>14</v>
      </c>
      <c r="Y8" s="50">
        <v>14</v>
      </c>
      <c r="Z8" s="1">
        <v>5</v>
      </c>
      <c r="AA8" s="1">
        <v>6</v>
      </c>
      <c r="AB8" s="1">
        <v>5</v>
      </c>
      <c r="AC8" s="1">
        <v>7</v>
      </c>
      <c r="AD8" s="1">
        <v>6</v>
      </c>
      <c r="AE8" s="50">
        <v>6</v>
      </c>
      <c r="AF8" s="1"/>
      <c r="AG8" s="1">
        <f>(B8+C8+D8+E8+F8)/5+G8+H8+I8+J8+K8+L8+M8+N8+O8+(P8+Q8+R8+S8+T8)/5+(U8+V8+W8+X8+Y8)/5+(Z8+AA8+AB8+AC8+AD8)/5+AE8-AF8</f>
        <v>102.39999999999999</v>
      </c>
      <c r="AH8" s="1"/>
    </row>
    <row r="9" spans="1:35" x14ac:dyDescent="0.25">
      <c r="A9" s="1">
        <v>2</v>
      </c>
      <c r="B9" s="1">
        <v>10</v>
      </c>
      <c r="C9" s="1">
        <v>10</v>
      </c>
      <c r="D9" s="1">
        <v>10</v>
      </c>
      <c r="E9" s="1">
        <v>9</v>
      </c>
      <c r="F9" s="1">
        <v>9</v>
      </c>
      <c r="G9" s="50">
        <v>9</v>
      </c>
      <c r="H9" s="1">
        <v>9</v>
      </c>
      <c r="I9" s="50">
        <v>9</v>
      </c>
      <c r="J9" s="1">
        <v>10</v>
      </c>
      <c r="K9" s="50">
        <v>9</v>
      </c>
      <c r="L9" s="1">
        <v>8</v>
      </c>
      <c r="M9" s="50">
        <v>10</v>
      </c>
      <c r="N9" s="1">
        <v>10</v>
      </c>
      <c r="O9" s="50">
        <v>10</v>
      </c>
      <c r="P9" s="1">
        <v>19</v>
      </c>
      <c r="Q9" s="1">
        <v>19</v>
      </c>
      <c r="R9" s="1">
        <v>15</v>
      </c>
      <c r="S9" s="1">
        <v>17</v>
      </c>
      <c r="T9" s="1">
        <v>18</v>
      </c>
      <c r="U9" s="50">
        <v>19</v>
      </c>
      <c r="V9" s="50">
        <v>19</v>
      </c>
      <c r="W9" s="50">
        <v>16</v>
      </c>
      <c r="X9" s="50">
        <v>18</v>
      </c>
      <c r="Y9" s="50">
        <v>18</v>
      </c>
      <c r="Z9" s="1">
        <v>9</v>
      </c>
      <c r="AA9" s="1">
        <v>9</v>
      </c>
      <c r="AB9" s="1">
        <v>7</v>
      </c>
      <c r="AC9" s="1">
        <v>8</v>
      </c>
      <c r="AD9" s="1">
        <v>8</v>
      </c>
      <c r="AE9" s="50">
        <v>10</v>
      </c>
      <c r="AF9" s="1"/>
      <c r="AG9" s="1">
        <f t="shared" ref="AG9:AG18" si="0">(B9+C9+D9+E9+F9)/5+G9+H9+I9+J9+K9+L9+M9+N9+O9+(P9+Q9+R9+S9+T9)/5+(U9+V9+W9+X9+Y9)/5+(Z9+AA9+AB9+AC9+AD9)/5+AE9-AF9</f>
        <v>147.39999999999998</v>
      </c>
      <c r="AH9" s="1">
        <v>1</v>
      </c>
    </row>
    <row r="10" spans="1:35" x14ac:dyDescent="0.25">
      <c r="A10" s="1">
        <v>3</v>
      </c>
      <c r="B10" s="1">
        <v>8</v>
      </c>
      <c r="C10" s="1">
        <v>7</v>
      </c>
      <c r="D10" s="1">
        <v>8</v>
      </c>
      <c r="E10" s="1">
        <v>6</v>
      </c>
      <c r="F10" s="1">
        <v>6</v>
      </c>
      <c r="G10" s="50">
        <v>7</v>
      </c>
      <c r="H10" s="1">
        <v>7</v>
      </c>
      <c r="I10" s="50">
        <v>9</v>
      </c>
      <c r="J10" s="1">
        <v>8</v>
      </c>
      <c r="K10" s="50">
        <v>6</v>
      </c>
      <c r="L10" s="1">
        <v>7</v>
      </c>
      <c r="M10" s="50">
        <v>8</v>
      </c>
      <c r="N10" s="1">
        <v>7</v>
      </c>
      <c r="O10" s="50">
        <v>7</v>
      </c>
      <c r="P10" s="1">
        <v>17</v>
      </c>
      <c r="Q10" s="1">
        <v>16</v>
      </c>
      <c r="R10" s="1">
        <v>16</v>
      </c>
      <c r="S10" s="1">
        <v>16</v>
      </c>
      <c r="T10" s="1">
        <v>16</v>
      </c>
      <c r="U10" s="50">
        <v>17</v>
      </c>
      <c r="V10" s="50">
        <v>16</v>
      </c>
      <c r="W10" s="50">
        <v>15</v>
      </c>
      <c r="X10" s="50">
        <v>16</v>
      </c>
      <c r="Y10" s="50">
        <v>16</v>
      </c>
      <c r="Z10" s="1">
        <v>6</v>
      </c>
      <c r="AA10" s="1">
        <v>7</v>
      </c>
      <c r="AB10" s="1">
        <v>6</v>
      </c>
      <c r="AC10" s="1">
        <v>7</v>
      </c>
      <c r="AD10" s="1">
        <v>6</v>
      </c>
      <c r="AE10" s="50">
        <v>7</v>
      </c>
      <c r="AF10" s="1"/>
      <c r="AG10" s="1">
        <f t="shared" si="0"/>
        <v>118.60000000000001</v>
      </c>
      <c r="AH10" s="1">
        <v>3</v>
      </c>
    </row>
    <row r="11" spans="1:35" x14ac:dyDescent="0.25">
      <c r="A11" s="1">
        <v>4</v>
      </c>
      <c r="B11" s="1">
        <v>7</v>
      </c>
      <c r="C11" s="1">
        <v>8</v>
      </c>
      <c r="D11" s="1">
        <v>7</v>
      </c>
      <c r="E11" s="1">
        <v>7</v>
      </c>
      <c r="F11" s="1">
        <v>7</v>
      </c>
      <c r="G11" s="50">
        <v>6</v>
      </c>
      <c r="H11" s="1">
        <v>6</v>
      </c>
      <c r="I11" s="50">
        <v>9</v>
      </c>
      <c r="J11" s="1">
        <v>7</v>
      </c>
      <c r="K11" s="50">
        <v>8</v>
      </c>
      <c r="L11" s="1">
        <v>7</v>
      </c>
      <c r="M11" s="50">
        <v>7</v>
      </c>
      <c r="N11" s="1">
        <v>6</v>
      </c>
      <c r="O11" s="50">
        <v>7</v>
      </c>
      <c r="P11" s="1">
        <v>15</v>
      </c>
      <c r="Q11" s="1">
        <v>17</v>
      </c>
      <c r="R11" s="1">
        <v>14</v>
      </c>
      <c r="S11" s="1">
        <v>15</v>
      </c>
      <c r="T11" s="1">
        <v>17</v>
      </c>
      <c r="U11" s="50">
        <v>16</v>
      </c>
      <c r="V11" s="50">
        <v>17</v>
      </c>
      <c r="W11" s="50">
        <v>14</v>
      </c>
      <c r="X11" s="50">
        <v>16</v>
      </c>
      <c r="Y11" s="50">
        <v>17</v>
      </c>
      <c r="Z11" s="1">
        <v>5</v>
      </c>
      <c r="AA11" s="1">
        <v>8</v>
      </c>
      <c r="AB11" s="1">
        <v>6</v>
      </c>
      <c r="AC11" s="1">
        <v>7</v>
      </c>
      <c r="AD11" s="1">
        <v>7</v>
      </c>
      <c r="AE11" s="50">
        <v>8</v>
      </c>
      <c r="AF11" s="1"/>
      <c r="AG11" s="1">
        <f t="shared" si="0"/>
        <v>116.39999999999999</v>
      </c>
      <c r="AH11" s="1"/>
    </row>
    <row r="12" spans="1:35" x14ac:dyDescent="0.25">
      <c r="A12" s="1">
        <v>5</v>
      </c>
      <c r="B12" s="1">
        <v>9</v>
      </c>
      <c r="C12" s="1">
        <v>9</v>
      </c>
      <c r="D12" s="1">
        <v>9</v>
      </c>
      <c r="E12" s="1">
        <v>8</v>
      </c>
      <c r="F12" s="1">
        <v>8</v>
      </c>
      <c r="G12" s="50">
        <v>8</v>
      </c>
      <c r="H12" s="1">
        <v>9</v>
      </c>
      <c r="I12" s="50">
        <v>8</v>
      </c>
      <c r="J12" s="1">
        <v>7</v>
      </c>
      <c r="K12" s="50">
        <v>8</v>
      </c>
      <c r="L12" s="1">
        <v>8</v>
      </c>
      <c r="M12" s="50">
        <v>9</v>
      </c>
      <c r="N12" s="1">
        <v>9</v>
      </c>
      <c r="O12" s="50">
        <v>9</v>
      </c>
      <c r="P12" s="1">
        <v>17</v>
      </c>
      <c r="Q12" s="1">
        <v>18</v>
      </c>
      <c r="R12" s="1">
        <v>16</v>
      </c>
      <c r="S12" s="1">
        <v>15</v>
      </c>
      <c r="T12" s="1">
        <v>17</v>
      </c>
      <c r="U12" s="50">
        <v>17</v>
      </c>
      <c r="V12" s="50">
        <v>18</v>
      </c>
      <c r="W12" s="50">
        <v>15</v>
      </c>
      <c r="X12" s="50">
        <v>15</v>
      </c>
      <c r="Y12" s="50">
        <v>18</v>
      </c>
      <c r="Z12" s="1">
        <v>7</v>
      </c>
      <c r="AA12" s="1">
        <v>9</v>
      </c>
      <c r="AB12" s="1">
        <v>7</v>
      </c>
      <c r="AC12" s="1">
        <v>7</v>
      </c>
      <c r="AD12" s="1">
        <v>8</v>
      </c>
      <c r="AE12" s="50">
        <v>8</v>
      </c>
      <c r="AF12" s="1"/>
      <c r="AG12" s="1">
        <f t="shared" si="0"/>
        <v>132.39999999999998</v>
      </c>
      <c r="AH12" s="1">
        <v>2</v>
      </c>
    </row>
    <row r="13" spans="1:35" x14ac:dyDescent="0.25">
      <c r="A13" s="11" t="s">
        <v>70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">
        <f t="shared" si="0"/>
        <v>0</v>
      </c>
      <c r="AH13" s="11"/>
      <c r="AI13" s="14"/>
    </row>
    <row r="14" spans="1:35" x14ac:dyDescent="0.25">
      <c r="A14" s="1">
        <v>6</v>
      </c>
      <c r="B14" s="1">
        <v>10</v>
      </c>
      <c r="C14" s="1">
        <v>10</v>
      </c>
      <c r="D14" s="1">
        <v>10</v>
      </c>
      <c r="E14" s="1">
        <v>9</v>
      </c>
      <c r="F14" s="1">
        <v>9</v>
      </c>
      <c r="G14" s="50">
        <v>8</v>
      </c>
      <c r="H14" s="1">
        <v>8</v>
      </c>
      <c r="I14" s="50">
        <v>10</v>
      </c>
      <c r="J14" s="1">
        <v>10</v>
      </c>
      <c r="K14" s="50">
        <v>9</v>
      </c>
      <c r="L14" s="1">
        <v>9</v>
      </c>
      <c r="M14" s="50">
        <v>10</v>
      </c>
      <c r="N14" s="1">
        <v>9</v>
      </c>
      <c r="O14" s="50">
        <v>10</v>
      </c>
      <c r="P14" s="1">
        <v>19</v>
      </c>
      <c r="Q14" s="1">
        <v>20</v>
      </c>
      <c r="R14" s="1">
        <v>16</v>
      </c>
      <c r="S14" s="1">
        <v>16</v>
      </c>
      <c r="T14" s="1">
        <v>18</v>
      </c>
      <c r="U14" s="50">
        <v>19</v>
      </c>
      <c r="V14" s="50">
        <v>19</v>
      </c>
      <c r="W14" s="50">
        <v>17</v>
      </c>
      <c r="X14" s="50">
        <v>17</v>
      </c>
      <c r="Y14" s="50">
        <v>18</v>
      </c>
      <c r="Z14" s="1">
        <v>10</v>
      </c>
      <c r="AA14" s="1">
        <v>10</v>
      </c>
      <c r="AB14" s="1">
        <v>7</v>
      </c>
      <c r="AC14" s="1">
        <v>7</v>
      </c>
      <c r="AD14" s="1">
        <v>10</v>
      </c>
      <c r="AE14" s="50">
        <v>10</v>
      </c>
      <c r="AF14" s="1"/>
      <c r="AG14" s="1">
        <f t="shared" si="0"/>
        <v>147.19999999999999</v>
      </c>
      <c r="AH14" s="1">
        <v>1</v>
      </c>
    </row>
    <row r="15" spans="1:35" x14ac:dyDescent="0.25">
      <c r="A15" s="1">
        <v>7</v>
      </c>
      <c r="B15" s="1">
        <v>9</v>
      </c>
      <c r="C15" s="1">
        <v>9</v>
      </c>
      <c r="D15" s="1">
        <v>9</v>
      </c>
      <c r="E15" s="1">
        <v>8</v>
      </c>
      <c r="F15" s="1">
        <v>8</v>
      </c>
      <c r="G15" s="50">
        <v>8</v>
      </c>
      <c r="H15" s="1">
        <v>9</v>
      </c>
      <c r="I15" s="50">
        <v>10</v>
      </c>
      <c r="J15" s="1">
        <v>9</v>
      </c>
      <c r="K15" s="50">
        <v>8</v>
      </c>
      <c r="L15" s="1">
        <v>9</v>
      </c>
      <c r="M15" s="50">
        <v>9</v>
      </c>
      <c r="N15" s="1">
        <v>8</v>
      </c>
      <c r="O15" s="50">
        <v>9</v>
      </c>
      <c r="P15" s="1">
        <v>17</v>
      </c>
      <c r="Q15" s="1">
        <v>19</v>
      </c>
      <c r="R15" s="1">
        <v>17</v>
      </c>
      <c r="S15" s="1">
        <v>15</v>
      </c>
      <c r="T15" s="1">
        <v>17</v>
      </c>
      <c r="U15" s="50">
        <v>17</v>
      </c>
      <c r="V15" s="50">
        <v>18</v>
      </c>
      <c r="W15" s="50">
        <v>17</v>
      </c>
      <c r="X15" s="50">
        <v>17</v>
      </c>
      <c r="Y15" s="50">
        <v>18</v>
      </c>
      <c r="Z15" s="1">
        <v>9</v>
      </c>
      <c r="AA15" s="1">
        <v>9</v>
      </c>
      <c r="AB15" s="1">
        <v>7</v>
      </c>
      <c r="AC15" s="1">
        <v>7</v>
      </c>
      <c r="AD15" s="1">
        <v>8</v>
      </c>
      <c r="AE15" s="50">
        <v>10</v>
      </c>
      <c r="AF15" s="1"/>
      <c r="AG15" s="1">
        <f t="shared" si="0"/>
        <v>140</v>
      </c>
      <c r="AH15" s="1">
        <v>2</v>
      </c>
    </row>
    <row r="16" spans="1:35" x14ac:dyDescent="0.25">
      <c r="A16" s="1">
        <v>8</v>
      </c>
      <c r="B16" s="1">
        <v>8</v>
      </c>
      <c r="C16" s="1">
        <v>8</v>
      </c>
      <c r="D16" s="1">
        <v>8</v>
      </c>
      <c r="E16" s="1">
        <v>7</v>
      </c>
      <c r="F16" s="1">
        <v>7</v>
      </c>
      <c r="G16" s="50">
        <v>9</v>
      </c>
      <c r="H16" s="1">
        <v>9</v>
      </c>
      <c r="I16" s="50">
        <v>10</v>
      </c>
      <c r="J16" s="1">
        <v>9</v>
      </c>
      <c r="K16" s="50">
        <v>8</v>
      </c>
      <c r="L16" s="1">
        <v>8</v>
      </c>
      <c r="M16" s="50">
        <v>8</v>
      </c>
      <c r="N16" s="1">
        <v>7</v>
      </c>
      <c r="O16" s="50">
        <v>9</v>
      </c>
      <c r="P16" s="1">
        <v>16</v>
      </c>
      <c r="Q16" s="1">
        <v>18</v>
      </c>
      <c r="R16" s="1">
        <v>16</v>
      </c>
      <c r="S16" s="1">
        <v>15</v>
      </c>
      <c r="T16" s="1">
        <v>17</v>
      </c>
      <c r="U16" s="50">
        <v>16</v>
      </c>
      <c r="V16" s="50">
        <v>18</v>
      </c>
      <c r="W16" s="50">
        <v>16</v>
      </c>
      <c r="X16" s="50">
        <v>16</v>
      </c>
      <c r="Y16" s="50">
        <v>17</v>
      </c>
      <c r="Z16" s="1">
        <v>8</v>
      </c>
      <c r="AA16" s="1">
        <v>8</v>
      </c>
      <c r="AB16" s="1">
        <v>7</v>
      </c>
      <c r="AC16" s="1">
        <v>7</v>
      </c>
      <c r="AD16" s="1">
        <v>8</v>
      </c>
      <c r="AE16" s="50">
        <v>9</v>
      </c>
      <c r="AF16" s="1"/>
      <c r="AG16" s="1">
        <f t="shared" si="0"/>
        <v>134.19999999999999</v>
      </c>
      <c r="AH16" s="1">
        <v>3</v>
      </c>
    </row>
    <row r="17" spans="1:34" x14ac:dyDescent="0.25">
      <c r="A17" s="1">
        <v>9</v>
      </c>
      <c r="B17" s="1">
        <v>7</v>
      </c>
      <c r="C17" s="1">
        <v>7</v>
      </c>
      <c r="D17" s="1">
        <v>7</v>
      </c>
      <c r="E17" s="1">
        <v>6</v>
      </c>
      <c r="F17" s="1">
        <v>6</v>
      </c>
      <c r="G17" s="50">
        <v>7</v>
      </c>
      <c r="H17" s="1">
        <v>8</v>
      </c>
      <c r="I17" s="50">
        <v>10</v>
      </c>
      <c r="J17" s="1">
        <v>6</v>
      </c>
      <c r="K17" s="50">
        <v>7</v>
      </c>
      <c r="L17" s="1">
        <v>6</v>
      </c>
      <c r="M17" s="50">
        <v>7</v>
      </c>
      <c r="N17" s="1">
        <v>6</v>
      </c>
      <c r="O17" s="50">
        <v>8</v>
      </c>
      <c r="P17" s="1">
        <v>15</v>
      </c>
      <c r="Q17" s="1">
        <v>17</v>
      </c>
      <c r="R17" s="1">
        <v>15</v>
      </c>
      <c r="S17" s="1">
        <v>14</v>
      </c>
      <c r="T17" s="1">
        <v>16</v>
      </c>
      <c r="U17" s="50">
        <v>15</v>
      </c>
      <c r="V17" s="50">
        <v>16</v>
      </c>
      <c r="W17" s="50">
        <v>15</v>
      </c>
      <c r="X17" s="50">
        <v>15</v>
      </c>
      <c r="Y17" s="50">
        <v>14</v>
      </c>
      <c r="Z17" s="1">
        <v>7</v>
      </c>
      <c r="AA17" s="1">
        <v>7</v>
      </c>
      <c r="AB17" s="1">
        <v>7</v>
      </c>
      <c r="AC17" s="1">
        <v>7</v>
      </c>
      <c r="AD17" s="1">
        <v>6</v>
      </c>
      <c r="AE17" s="50">
        <v>7</v>
      </c>
      <c r="AF17" s="1"/>
      <c r="AG17" s="1">
        <f t="shared" si="0"/>
        <v>115.8</v>
      </c>
      <c r="AH17" s="1"/>
    </row>
    <row r="18" spans="1:34" x14ac:dyDescent="0.25">
      <c r="A18" s="1"/>
      <c r="B18" s="1"/>
      <c r="C18" s="1"/>
      <c r="D18" s="1"/>
      <c r="E18" s="1"/>
      <c r="F18" s="1"/>
      <c r="G18" s="50"/>
      <c r="H18" s="1"/>
      <c r="I18" s="50"/>
      <c r="J18" s="1"/>
      <c r="K18" s="50"/>
      <c r="L18" s="1"/>
      <c r="M18" s="50"/>
      <c r="N18" s="1"/>
      <c r="O18" s="50"/>
      <c r="P18" s="1"/>
      <c r="Q18" s="1"/>
      <c r="R18" s="1"/>
      <c r="S18" s="1"/>
      <c r="T18" s="1"/>
      <c r="U18" s="50"/>
      <c r="V18" s="50"/>
      <c r="W18" s="50"/>
      <c r="X18" s="50"/>
      <c r="Y18" s="50"/>
      <c r="Z18" s="1"/>
      <c r="AA18" s="1"/>
      <c r="AB18" s="1"/>
      <c r="AC18" s="1"/>
      <c r="AD18" s="1"/>
      <c r="AE18" s="50"/>
      <c r="AF18" s="1"/>
      <c r="AG18" s="1">
        <f t="shared" si="0"/>
        <v>0</v>
      </c>
      <c r="AH18" s="1"/>
    </row>
    <row r="19" spans="1:34" x14ac:dyDescent="0.25">
      <c r="A19" s="1"/>
      <c r="B19" s="1"/>
      <c r="C19" s="1"/>
      <c r="D19" s="1"/>
      <c r="E19" s="1"/>
      <c r="F19" s="1"/>
      <c r="G19" s="50"/>
      <c r="H19" s="1"/>
      <c r="I19" s="50"/>
      <c r="J19" s="1"/>
      <c r="K19" s="50"/>
      <c r="L19" s="1"/>
      <c r="M19" s="50"/>
      <c r="N19" s="1"/>
      <c r="O19" s="50"/>
      <c r="P19" s="1"/>
      <c r="Q19" s="1"/>
      <c r="R19" s="1"/>
      <c r="S19" s="1"/>
      <c r="T19" s="1"/>
      <c r="U19" s="50"/>
      <c r="V19" s="50"/>
      <c r="W19" s="50"/>
      <c r="X19" s="50"/>
      <c r="Y19" s="50"/>
      <c r="Z19" s="1"/>
      <c r="AA19" s="1"/>
      <c r="AB19" s="1"/>
      <c r="AC19" s="1"/>
      <c r="AD19" s="1"/>
      <c r="AE19" s="50"/>
      <c r="AF19" s="1"/>
      <c r="AG19" s="1">
        <f t="shared" ref="AG19:AG32" si="1">(B19+C19+D19+E19+F19)/5+G19+H19+I19+J19+K19+L19+M19+N19+O19+(P19+Q19+R19+S19+T19)/5+(U19+V19+W19+X19+Y19)/5+(Z19+AA19+AB19+AC19+AD19)/5+AE19-AF19</f>
        <v>0</v>
      </c>
      <c r="AH19" s="1"/>
    </row>
    <row r="20" spans="1:34" x14ac:dyDescent="0.25">
      <c r="A20" s="1"/>
      <c r="B20" s="1"/>
      <c r="C20" s="1"/>
      <c r="D20" s="1"/>
      <c r="E20" s="1"/>
      <c r="F20" s="1"/>
      <c r="G20" s="50"/>
      <c r="H20" s="1"/>
      <c r="I20" s="50"/>
      <c r="J20" s="1"/>
      <c r="K20" s="50"/>
      <c r="L20" s="1"/>
      <c r="M20" s="50"/>
      <c r="N20" s="1"/>
      <c r="O20" s="50"/>
      <c r="P20" s="1"/>
      <c r="Q20" s="1"/>
      <c r="R20" s="1"/>
      <c r="S20" s="1"/>
      <c r="T20" s="1"/>
      <c r="U20" s="50"/>
      <c r="V20" s="50"/>
      <c r="W20" s="50"/>
      <c r="X20" s="50"/>
      <c r="Y20" s="50"/>
      <c r="Z20" s="1"/>
      <c r="AA20" s="1"/>
      <c r="AB20" s="1"/>
      <c r="AC20" s="1"/>
      <c r="AD20" s="1"/>
      <c r="AE20" s="50"/>
      <c r="AF20" s="1"/>
      <c r="AG20" s="1">
        <f t="shared" si="1"/>
        <v>0</v>
      </c>
      <c r="AH20" s="1"/>
    </row>
    <row r="21" spans="1:34" x14ac:dyDescent="0.25">
      <c r="A21" s="1"/>
      <c r="B21" s="1"/>
      <c r="C21" s="1"/>
      <c r="D21" s="1"/>
      <c r="E21" s="1"/>
      <c r="F21" s="1"/>
      <c r="G21" s="50"/>
      <c r="H21" s="1"/>
      <c r="I21" s="50"/>
      <c r="J21" s="1"/>
      <c r="K21" s="50"/>
      <c r="L21" s="1"/>
      <c r="M21" s="50"/>
      <c r="N21" s="1"/>
      <c r="O21" s="50"/>
      <c r="P21" s="1"/>
      <c r="Q21" s="1"/>
      <c r="R21" s="1"/>
      <c r="S21" s="1"/>
      <c r="T21" s="1"/>
      <c r="U21" s="50"/>
      <c r="V21" s="50"/>
      <c r="W21" s="50"/>
      <c r="X21" s="50"/>
      <c r="Y21" s="50"/>
      <c r="Z21" s="1"/>
      <c r="AA21" s="1"/>
      <c r="AB21" s="1"/>
      <c r="AC21" s="1"/>
      <c r="AD21" s="1"/>
      <c r="AE21" s="50"/>
      <c r="AF21" s="1"/>
      <c r="AG21" s="1">
        <f t="shared" si="1"/>
        <v>0</v>
      </c>
      <c r="AH21" s="1"/>
    </row>
    <row r="22" spans="1:34" x14ac:dyDescent="0.25">
      <c r="A22" s="1"/>
      <c r="B22" s="1"/>
      <c r="C22" s="1"/>
      <c r="D22" s="1"/>
      <c r="E22" s="1"/>
      <c r="F22" s="1"/>
      <c r="G22" s="50"/>
      <c r="H22" s="1"/>
      <c r="I22" s="50"/>
      <c r="J22" s="1"/>
      <c r="K22" s="50"/>
      <c r="L22" s="1"/>
      <c r="M22" s="50"/>
      <c r="N22" s="1"/>
      <c r="O22" s="50"/>
      <c r="P22" s="1"/>
      <c r="Q22" s="1"/>
      <c r="R22" s="1"/>
      <c r="S22" s="1"/>
      <c r="T22" s="1"/>
      <c r="U22" s="50"/>
      <c r="V22" s="50"/>
      <c r="W22" s="50"/>
      <c r="X22" s="50"/>
      <c r="Y22" s="50"/>
      <c r="Z22" s="1"/>
      <c r="AA22" s="1"/>
      <c r="AB22" s="1"/>
      <c r="AC22" s="1"/>
      <c r="AD22" s="1"/>
      <c r="AE22" s="50"/>
      <c r="AF22" s="1"/>
      <c r="AG22" s="1">
        <f t="shared" si="1"/>
        <v>0</v>
      </c>
      <c r="AH22" s="1"/>
    </row>
    <row r="23" spans="1:34" x14ac:dyDescent="0.25">
      <c r="G23" s="46"/>
      <c r="I23" s="46"/>
      <c r="K23" s="46"/>
      <c r="M23" s="46"/>
      <c r="O23" s="46"/>
      <c r="U23" s="46"/>
      <c r="V23" s="46"/>
      <c r="W23" s="46"/>
      <c r="X23" s="46"/>
      <c r="Y23" s="46"/>
      <c r="AE23" s="46"/>
      <c r="AG23" s="1">
        <f t="shared" si="1"/>
        <v>0</v>
      </c>
    </row>
    <row r="24" spans="1:34" x14ac:dyDescent="0.25">
      <c r="G24" s="46"/>
      <c r="I24" s="46"/>
      <c r="K24" s="46"/>
      <c r="M24" s="46"/>
      <c r="O24" s="46"/>
      <c r="U24" s="46"/>
      <c r="V24" s="46"/>
      <c r="W24" s="46"/>
      <c r="X24" s="46"/>
      <c r="Y24" s="46"/>
      <c r="AE24" s="46"/>
      <c r="AG24" s="1">
        <f t="shared" si="1"/>
        <v>0</v>
      </c>
    </row>
    <row r="25" spans="1:34" x14ac:dyDescent="0.25">
      <c r="G25" s="46"/>
      <c r="I25" s="46"/>
      <c r="K25" s="46"/>
      <c r="M25" s="46"/>
      <c r="O25" s="46"/>
      <c r="U25" s="46"/>
      <c r="V25" s="46"/>
      <c r="W25" s="46"/>
      <c r="X25" s="46"/>
      <c r="Y25" s="46"/>
      <c r="AE25" s="46"/>
      <c r="AG25" s="1">
        <f t="shared" si="1"/>
        <v>0</v>
      </c>
    </row>
    <row r="26" spans="1:34" x14ac:dyDescent="0.25">
      <c r="G26" s="46"/>
      <c r="I26" s="46"/>
      <c r="K26" s="46"/>
      <c r="M26" s="46"/>
      <c r="O26" s="46"/>
      <c r="U26" s="46"/>
      <c r="V26" s="46"/>
      <c r="W26" s="46"/>
      <c r="X26" s="46"/>
      <c r="Y26" s="46"/>
      <c r="AE26" s="46"/>
      <c r="AG26" s="1">
        <f t="shared" si="1"/>
        <v>0</v>
      </c>
    </row>
    <row r="27" spans="1:34" x14ac:dyDescent="0.25">
      <c r="G27" s="46"/>
      <c r="I27" s="46"/>
      <c r="K27" s="46"/>
      <c r="M27" s="46"/>
      <c r="O27" s="46"/>
      <c r="U27" s="46"/>
      <c r="V27" s="46"/>
      <c r="W27" s="46"/>
      <c r="X27" s="46"/>
      <c r="Y27" s="46"/>
      <c r="AE27" s="46"/>
      <c r="AG27" s="1">
        <f t="shared" si="1"/>
        <v>0</v>
      </c>
    </row>
    <row r="28" spans="1:34" x14ac:dyDescent="0.25">
      <c r="AG28" s="1">
        <f t="shared" si="1"/>
        <v>0</v>
      </c>
    </row>
    <row r="29" spans="1:34" x14ac:dyDescent="0.25">
      <c r="AG29" s="1">
        <f t="shared" si="1"/>
        <v>0</v>
      </c>
    </row>
    <row r="30" spans="1:34" x14ac:dyDescent="0.25">
      <c r="AG30" s="1">
        <f t="shared" si="1"/>
        <v>0</v>
      </c>
    </row>
    <row r="31" spans="1:34" x14ac:dyDescent="0.25">
      <c r="AG31" s="1">
        <f t="shared" si="1"/>
        <v>0</v>
      </c>
    </row>
    <row r="32" spans="1:34" x14ac:dyDescent="0.25">
      <c r="AG32" s="1">
        <f t="shared" si="1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workbookViewId="0">
      <selection activeCell="H20" sqref="H20"/>
    </sheetView>
  </sheetViews>
  <sheetFormatPr defaultRowHeight="15" x14ac:dyDescent="0.25"/>
  <sheetData>
    <row r="2" spans="1:15" ht="18" x14ac:dyDescent="0.25">
      <c r="B2" s="23" t="s">
        <v>91</v>
      </c>
    </row>
    <row r="4" spans="1:15" x14ac:dyDescent="0.25">
      <c r="A4" s="5"/>
      <c r="B4" s="47"/>
      <c r="C4" s="47"/>
      <c r="D4" s="47"/>
      <c r="E4" s="47"/>
      <c r="F4" s="47"/>
      <c r="G4" s="47"/>
      <c r="H4" s="47"/>
      <c r="I4" s="47"/>
      <c r="J4" s="47"/>
      <c r="K4" s="51"/>
      <c r="L4" s="5"/>
      <c r="M4" s="5"/>
      <c r="N4" s="5"/>
      <c r="O4" s="1"/>
    </row>
    <row r="5" spans="1:15" x14ac:dyDescent="0.25">
      <c r="A5" s="5"/>
      <c r="B5" s="5">
        <v>10</v>
      </c>
      <c r="C5" s="5">
        <v>20</v>
      </c>
      <c r="D5" s="5">
        <v>20</v>
      </c>
      <c r="E5" s="5"/>
      <c r="F5" s="5">
        <v>20</v>
      </c>
      <c r="G5" s="5">
        <v>10</v>
      </c>
      <c r="H5" s="5">
        <v>10</v>
      </c>
      <c r="I5" s="5">
        <v>20</v>
      </c>
      <c r="J5" s="5">
        <v>5</v>
      </c>
      <c r="K5" s="5">
        <v>110</v>
      </c>
      <c r="L5" s="5"/>
      <c r="M5" s="5"/>
      <c r="N5" s="5"/>
      <c r="O5" s="1"/>
    </row>
    <row r="6" spans="1: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"/>
    </row>
    <row r="7" spans="1:15" x14ac:dyDescent="0.25">
      <c r="A7" s="1"/>
      <c r="B7" s="1" t="s">
        <v>25</v>
      </c>
      <c r="C7" s="1" t="s">
        <v>26</v>
      </c>
      <c r="D7" s="1" t="s">
        <v>10</v>
      </c>
      <c r="E7" s="1" t="s">
        <v>48</v>
      </c>
      <c r="F7" s="1" t="s">
        <v>51</v>
      </c>
      <c r="G7" s="1"/>
      <c r="H7" s="1"/>
      <c r="I7" s="1"/>
      <c r="J7" s="1"/>
      <c r="K7" s="1"/>
      <c r="L7" s="1"/>
      <c r="M7" s="1"/>
      <c r="N7" s="1"/>
      <c r="O7" s="1"/>
    </row>
    <row r="8" spans="1:15" s="14" customFormat="1" x14ac:dyDescent="0.25">
      <c r="A8" s="11" t="s">
        <v>92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x14ac:dyDescent="0.25">
      <c r="A9" s="1">
        <v>1</v>
      </c>
      <c r="B9" s="1">
        <v>30</v>
      </c>
      <c r="C9" s="1">
        <v>29</v>
      </c>
      <c r="D9" s="1">
        <v>29</v>
      </c>
      <c r="E9" s="1">
        <v>29</v>
      </c>
      <c r="F9" s="1">
        <v>29</v>
      </c>
      <c r="G9" s="1">
        <f>(B9+C9+D9+E9+F9)/5</f>
        <v>29.2</v>
      </c>
      <c r="H9" s="1">
        <v>2</v>
      </c>
      <c r="I9" s="1"/>
      <c r="J9" s="1"/>
      <c r="K9" s="1"/>
      <c r="L9" s="1"/>
      <c r="M9" s="1"/>
      <c r="N9" s="1"/>
      <c r="O9" s="1"/>
    </row>
    <row r="10" spans="1:15" x14ac:dyDescent="0.25">
      <c r="A10" s="1">
        <v>2</v>
      </c>
      <c r="B10" s="1">
        <v>29</v>
      </c>
      <c r="C10" s="1">
        <v>30</v>
      </c>
      <c r="D10" s="1">
        <v>30</v>
      </c>
      <c r="E10" s="1">
        <v>30</v>
      </c>
      <c r="F10" s="1">
        <v>30</v>
      </c>
      <c r="G10" s="1">
        <f>(B10+C10+D10+E10+F10)/5</f>
        <v>29.8</v>
      </c>
      <c r="H10" s="1">
        <v>1</v>
      </c>
      <c r="I10" s="1"/>
      <c r="J10" s="1"/>
      <c r="K10" s="1"/>
      <c r="L10" s="1"/>
      <c r="M10" s="1"/>
      <c r="N10" s="1"/>
      <c r="O10" s="1"/>
    </row>
    <row r="11" spans="1:15" s="14" customFormat="1" x14ac:dyDescent="0.25">
      <c r="A11" s="11" t="s">
        <v>69</v>
      </c>
      <c r="B11" s="11"/>
      <c r="C11" s="11"/>
      <c r="D11" s="11"/>
      <c r="E11" s="11"/>
      <c r="F11" s="11"/>
      <c r="G11" s="11">
        <f t="shared" ref="G11:G23" si="0">(B11+C11+D11+E11+F11)/5</f>
        <v>0</v>
      </c>
      <c r="H11" s="11"/>
      <c r="I11" s="11"/>
      <c r="J11" s="11"/>
      <c r="K11" s="11"/>
      <c r="L11" s="11"/>
      <c r="M11" s="11"/>
      <c r="N11" s="11"/>
      <c r="O11" s="11"/>
    </row>
    <row r="12" spans="1:15" x14ac:dyDescent="0.25">
      <c r="A12" s="1">
        <v>3</v>
      </c>
      <c r="B12" s="1">
        <v>29</v>
      </c>
      <c r="C12" s="1">
        <v>30</v>
      </c>
      <c r="D12" s="1">
        <v>30</v>
      </c>
      <c r="E12" s="1">
        <v>29</v>
      </c>
      <c r="F12" s="1">
        <v>29</v>
      </c>
      <c r="G12" s="1">
        <f t="shared" si="0"/>
        <v>29.4</v>
      </c>
      <c r="H12" s="1">
        <v>2</v>
      </c>
      <c r="I12" s="1"/>
      <c r="J12" s="1"/>
      <c r="K12" s="1"/>
      <c r="L12" s="1"/>
      <c r="M12" s="1"/>
      <c r="N12" s="1"/>
      <c r="O12" s="1"/>
    </row>
    <row r="13" spans="1:15" x14ac:dyDescent="0.25">
      <c r="A13" s="1">
        <v>10</v>
      </c>
      <c r="B13" s="1">
        <v>30</v>
      </c>
      <c r="C13" s="1">
        <v>29</v>
      </c>
      <c r="D13" s="1">
        <v>29</v>
      </c>
      <c r="E13" s="1">
        <v>30</v>
      </c>
      <c r="F13" s="1">
        <v>30</v>
      </c>
      <c r="G13" s="1">
        <f t="shared" si="0"/>
        <v>29.6</v>
      </c>
      <c r="H13" s="1">
        <v>1</v>
      </c>
      <c r="I13" s="1"/>
      <c r="J13" s="1"/>
      <c r="K13" s="1"/>
      <c r="L13" s="1"/>
      <c r="M13" s="1"/>
      <c r="N13" s="1"/>
      <c r="O13" s="1"/>
    </row>
    <row r="14" spans="1:15" s="14" customFormat="1" x14ac:dyDescent="0.25">
      <c r="A14" s="11" t="s">
        <v>23</v>
      </c>
      <c r="B14" s="11"/>
      <c r="C14" s="11"/>
      <c r="D14" s="11"/>
      <c r="E14" s="11"/>
      <c r="F14" s="11"/>
      <c r="G14" s="11">
        <f t="shared" si="0"/>
        <v>0</v>
      </c>
      <c r="H14" s="11"/>
      <c r="I14" s="11"/>
      <c r="J14" s="11"/>
      <c r="K14" s="11"/>
      <c r="L14" s="11"/>
      <c r="M14" s="11"/>
      <c r="N14" s="11"/>
      <c r="O14" s="11"/>
    </row>
    <row r="15" spans="1:15" x14ac:dyDescent="0.25">
      <c r="A15" s="1">
        <v>4</v>
      </c>
      <c r="B15" s="1">
        <v>30</v>
      </c>
      <c r="C15" s="1">
        <v>30</v>
      </c>
      <c r="D15" s="1">
        <v>30</v>
      </c>
      <c r="E15" s="1">
        <v>30</v>
      </c>
      <c r="F15" s="1">
        <v>30</v>
      </c>
      <c r="G15" s="1">
        <f t="shared" si="0"/>
        <v>30</v>
      </c>
      <c r="H15" s="1">
        <v>1</v>
      </c>
      <c r="I15" s="1"/>
      <c r="J15" s="1"/>
      <c r="K15" s="1"/>
      <c r="L15" s="1"/>
      <c r="M15" s="1"/>
      <c r="N15" s="1"/>
      <c r="O15" s="1"/>
    </row>
    <row r="16" spans="1:15" x14ac:dyDescent="0.25">
      <c r="A16" s="1">
        <v>5</v>
      </c>
      <c r="B16" s="1">
        <v>29</v>
      </c>
      <c r="C16" s="1">
        <v>28</v>
      </c>
      <c r="D16" s="1">
        <v>29</v>
      </c>
      <c r="E16" s="1">
        <v>29</v>
      </c>
      <c r="F16" s="1">
        <v>29</v>
      </c>
      <c r="G16" s="1">
        <f t="shared" si="0"/>
        <v>28.8</v>
      </c>
      <c r="H16" s="1">
        <v>2</v>
      </c>
      <c r="I16" s="1"/>
      <c r="J16" s="1"/>
      <c r="K16" s="1"/>
      <c r="L16" s="1"/>
      <c r="M16" s="1"/>
      <c r="N16" s="1"/>
      <c r="O16" s="1"/>
    </row>
    <row r="17" spans="1:15" x14ac:dyDescent="0.25">
      <c r="A17" s="1">
        <v>6</v>
      </c>
      <c r="B17" s="1">
        <v>21</v>
      </c>
      <c r="C17" s="1">
        <v>21</v>
      </c>
      <c r="D17" s="1">
        <v>21</v>
      </c>
      <c r="E17" s="1">
        <v>21</v>
      </c>
      <c r="F17" s="1">
        <v>21</v>
      </c>
      <c r="G17" s="1">
        <f t="shared" si="0"/>
        <v>21</v>
      </c>
      <c r="H17" s="1"/>
      <c r="I17" s="1"/>
      <c r="J17" s="1"/>
      <c r="K17" s="1"/>
      <c r="L17" s="1"/>
      <c r="M17" s="1"/>
      <c r="N17" s="1"/>
      <c r="O17" s="1"/>
    </row>
    <row r="18" spans="1:15" s="14" customFormat="1" x14ac:dyDescent="0.25">
      <c r="A18" s="11" t="s">
        <v>70</v>
      </c>
      <c r="B18" s="11"/>
      <c r="C18" s="11"/>
      <c r="D18" s="11"/>
      <c r="E18" s="11"/>
      <c r="F18" s="11"/>
      <c r="G18" s="11">
        <f t="shared" si="0"/>
        <v>0</v>
      </c>
      <c r="H18" s="11"/>
      <c r="I18" s="11"/>
      <c r="J18" s="11"/>
      <c r="K18" s="11"/>
      <c r="L18" s="11"/>
      <c r="M18" s="11"/>
      <c r="N18" s="11"/>
      <c r="O18" s="11"/>
    </row>
    <row r="19" spans="1:15" x14ac:dyDescent="0.25">
      <c r="A19" s="19">
        <v>7</v>
      </c>
      <c r="B19" s="19">
        <v>30</v>
      </c>
      <c r="C19" s="19">
        <v>30</v>
      </c>
      <c r="D19" s="19">
        <v>30</v>
      </c>
      <c r="E19" s="19">
        <v>30</v>
      </c>
      <c r="F19" s="19">
        <v>30</v>
      </c>
      <c r="G19" s="1">
        <f t="shared" si="0"/>
        <v>30</v>
      </c>
      <c r="H19" s="19">
        <v>1</v>
      </c>
    </row>
    <row r="20" spans="1:15" x14ac:dyDescent="0.25">
      <c r="A20" s="19">
        <v>8</v>
      </c>
      <c r="B20" s="19">
        <v>28</v>
      </c>
      <c r="C20" s="19">
        <v>28</v>
      </c>
      <c r="D20" s="19">
        <v>28</v>
      </c>
      <c r="E20" s="19">
        <v>28</v>
      </c>
      <c r="F20" s="19">
        <v>28</v>
      </c>
      <c r="G20" s="1">
        <f t="shared" si="0"/>
        <v>28</v>
      </c>
      <c r="H20" s="19">
        <v>3</v>
      </c>
    </row>
    <row r="21" spans="1:15" x14ac:dyDescent="0.25">
      <c r="A21" s="19">
        <v>12</v>
      </c>
      <c r="B21" s="19">
        <v>29</v>
      </c>
      <c r="C21" s="19">
        <v>29</v>
      </c>
      <c r="D21" s="19">
        <v>29</v>
      </c>
      <c r="E21" s="19">
        <v>29</v>
      </c>
      <c r="F21" s="19">
        <v>29</v>
      </c>
      <c r="G21" s="1">
        <f t="shared" si="0"/>
        <v>29</v>
      </c>
      <c r="H21" s="19">
        <v>2</v>
      </c>
    </row>
    <row r="22" spans="1:15" x14ac:dyDescent="0.25">
      <c r="G22" s="1">
        <f t="shared" si="0"/>
        <v>0</v>
      </c>
    </row>
    <row r="23" spans="1:15" x14ac:dyDescent="0.25">
      <c r="G23" s="1">
        <f t="shared" si="0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6"/>
  <sheetViews>
    <sheetView topLeftCell="A22" workbookViewId="0">
      <selection activeCell="T38" sqref="T38"/>
    </sheetView>
  </sheetViews>
  <sheetFormatPr defaultRowHeight="15" x14ac:dyDescent="0.25"/>
  <sheetData>
    <row r="2" spans="1:21" ht="18" x14ac:dyDescent="0.25">
      <c r="B2" s="23" t="s">
        <v>93</v>
      </c>
      <c r="C2" s="23"/>
      <c r="D2" s="23"/>
      <c r="E2" s="23"/>
      <c r="F2" s="23"/>
    </row>
    <row r="3" spans="1:21" ht="60" x14ac:dyDescent="0.25">
      <c r="A3" s="1"/>
      <c r="B3" s="85" t="s">
        <v>1</v>
      </c>
      <c r="C3" s="86"/>
      <c r="D3" s="86"/>
      <c r="E3" s="86"/>
      <c r="F3" s="101"/>
      <c r="G3" s="3" t="s">
        <v>2</v>
      </c>
      <c r="H3" s="4" t="s">
        <v>3</v>
      </c>
      <c r="I3" s="87" t="s">
        <v>5</v>
      </c>
      <c r="J3" s="88"/>
      <c r="K3" s="88"/>
      <c r="L3" s="5" t="s">
        <v>6</v>
      </c>
      <c r="M3" s="5" t="s">
        <v>94</v>
      </c>
      <c r="N3" s="5" t="s">
        <v>95</v>
      </c>
      <c r="O3" s="5" t="s">
        <v>96</v>
      </c>
      <c r="P3" s="5" t="s">
        <v>97</v>
      </c>
      <c r="Q3" s="5" t="s">
        <v>7</v>
      </c>
      <c r="R3" s="5" t="s">
        <v>8</v>
      </c>
      <c r="S3" s="5" t="s">
        <v>9</v>
      </c>
      <c r="T3" s="4"/>
      <c r="U3" s="6"/>
    </row>
    <row r="4" spans="1:21" ht="30" x14ac:dyDescent="0.25">
      <c r="A4" s="52"/>
      <c r="B4" s="53" t="s">
        <v>25</v>
      </c>
      <c r="C4" s="53" t="s">
        <v>10</v>
      </c>
      <c r="D4" s="53" t="s">
        <v>26</v>
      </c>
      <c r="E4" s="53" t="s">
        <v>11</v>
      </c>
      <c r="F4" s="53" t="s">
        <v>41</v>
      </c>
      <c r="G4" s="54"/>
      <c r="H4" s="55"/>
      <c r="I4" s="56" t="s">
        <v>16</v>
      </c>
      <c r="J4" s="56" t="s">
        <v>17</v>
      </c>
      <c r="K4" s="55" t="s">
        <v>18</v>
      </c>
      <c r="L4" s="56"/>
      <c r="M4" s="56"/>
      <c r="N4" s="56"/>
      <c r="O4" s="56"/>
      <c r="P4" s="56"/>
      <c r="Q4" s="55"/>
      <c r="R4" s="55"/>
      <c r="S4" s="55"/>
      <c r="T4" s="55"/>
      <c r="U4" s="6"/>
    </row>
    <row r="5" spans="1:21" x14ac:dyDescent="0.25">
      <c r="A5" s="8"/>
      <c r="B5" s="8">
        <v>10</v>
      </c>
      <c r="C5" s="8"/>
      <c r="D5" s="8"/>
      <c r="E5" s="8"/>
      <c r="F5" s="8"/>
      <c r="G5" s="9">
        <v>10</v>
      </c>
      <c r="H5" s="8">
        <v>10</v>
      </c>
      <c r="I5" s="8">
        <v>5</v>
      </c>
      <c r="J5" s="8">
        <v>5</v>
      </c>
      <c r="K5" s="8">
        <v>5</v>
      </c>
      <c r="L5" s="8">
        <v>15</v>
      </c>
      <c r="M5" s="8">
        <v>10</v>
      </c>
      <c r="N5" s="8">
        <v>10</v>
      </c>
      <c r="O5" s="8">
        <v>10</v>
      </c>
      <c r="P5" s="8">
        <v>10</v>
      </c>
      <c r="Q5" s="8">
        <v>5</v>
      </c>
      <c r="R5" s="8">
        <v>5</v>
      </c>
      <c r="S5" s="8">
        <v>105</v>
      </c>
      <c r="T5" s="8"/>
      <c r="U5" s="8"/>
    </row>
    <row r="6" spans="1:21" s="14" customFormat="1" x14ac:dyDescent="0.25">
      <c r="A6" s="11" t="s">
        <v>98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5">
      <c r="A7" s="1">
        <v>12</v>
      </c>
      <c r="B7" s="1">
        <v>9</v>
      </c>
      <c r="C7" s="1">
        <v>9</v>
      </c>
      <c r="D7" s="1">
        <v>9</v>
      </c>
      <c r="E7" s="1">
        <v>9</v>
      </c>
      <c r="F7" s="1">
        <v>9</v>
      </c>
      <c r="G7" s="1">
        <v>8</v>
      </c>
      <c r="H7" s="1">
        <v>9</v>
      </c>
      <c r="I7" s="1">
        <v>11</v>
      </c>
      <c r="J7" s="1"/>
      <c r="K7" s="1"/>
      <c r="L7" s="1">
        <v>11</v>
      </c>
      <c r="M7" s="1">
        <v>7</v>
      </c>
      <c r="N7" s="1">
        <v>7</v>
      </c>
      <c r="O7" s="1">
        <v>9</v>
      </c>
      <c r="P7" s="1">
        <v>9</v>
      </c>
      <c r="Q7" s="1"/>
      <c r="R7" s="1"/>
      <c r="S7" s="1">
        <f>(B7+C7+F7+D7+E7)/5+G7+H7+I7+J7+K7+L7+M7+N7+O7+P7+Q7-R7</f>
        <v>80</v>
      </c>
      <c r="T7" s="1">
        <v>2</v>
      </c>
      <c r="U7" s="1"/>
    </row>
    <row r="8" spans="1:21" x14ac:dyDescent="0.25">
      <c r="A8" s="1">
        <v>13</v>
      </c>
      <c r="B8" s="1">
        <v>5</v>
      </c>
      <c r="C8" s="1">
        <v>6</v>
      </c>
      <c r="D8" s="1">
        <v>6</v>
      </c>
      <c r="E8" s="1">
        <v>5</v>
      </c>
      <c r="F8" s="1">
        <v>7</v>
      </c>
      <c r="G8" s="1">
        <v>6</v>
      </c>
      <c r="H8" s="1">
        <v>7</v>
      </c>
      <c r="I8" s="1">
        <v>8</v>
      </c>
      <c r="J8" s="1"/>
      <c r="K8" s="1"/>
      <c r="L8" s="1">
        <v>7</v>
      </c>
      <c r="M8" s="1">
        <v>5</v>
      </c>
      <c r="N8" s="1">
        <v>5</v>
      </c>
      <c r="O8" s="1">
        <v>5</v>
      </c>
      <c r="P8" s="1">
        <v>4</v>
      </c>
      <c r="Q8" s="1"/>
      <c r="R8" s="1"/>
      <c r="S8" s="1">
        <f t="shared" ref="S8:S41" si="0">(B8+C8+F8)/3+G8+H8+I8+J8+K8+L8+M8+N8+O8+P8+Q8-R8</f>
        <v>53</v>
      </c>
      <c r="T8" s="1"/>
      <c r="U8" s="1"/>
    </row>
    <row r="9" spans="1:21" x14ac:dyDescent="0.25">
      <c r="A9" s="1">
        <v>14</v>
      </c>
      <c r="B9" s="1">
        <v>5</v>
      </c>
      <c r="C9" s="1">
        <v>5</v>
      </c>
      <c r="D9" s="1">
        <v>6</v>
      </c>
      <c r="E9" s="1">
        <v>6</v>
      </c>
      <c r="F9" s="1">
        <v>5</v>
      </c>
      <c r="G9" s="1">
        <v>6</v>
      </c>
      <c r="H9" s="1">
        <v>6</v>
      </c>
      <c r="I9" s="1">
        <v>7</v>
      </c>
      <c r="J9" s="1"/>
      <c r="K9" s="1"/>
      <c r="L9" s="1">
        <v>7</v>
      </c>
      <c r="M9" s="1">
        <v>6</v>
      </c>
      <c r="N9" s="1">
        <v>6</v>
      </c>
      <c r="O9" s="1">
        <v>4</v>
      </c>
      <c r="P9" s="1">
        <v>4</v>
      </c>
      <c r="Q9" s="1"/>
      <c r="R9" s="1"/>
      <c r="S9" s="1">
        <f t="shared" si="0"/>
        <v>51</v>
      </c>
      <c r="T9" s="1"/>
      <c r="U9" s="1"/>
    </row>
    <row r="10" spans="1:21" x14ac:dyDescent="0.25">
      <c r="A10" s="1">
        <v>15</v>
      </c>
      <c r="B10" s="1">
        <v>8</v>
      </c>
      <c r="C10" s="1">
        <v>8</v>
      </c>
      <c r="D10" s="1">
        <v>8</v>
      </c>
      <c r="E10" s="1">
        <v>8</v>
      </c>
      <c r="F10" s="1">
        <v>8</v>
      </c>
      <c r="G10" s="1">
        <v>7</v>
      </c>
      <c r="H10" s="1">
        <v>8</v>
      </c>
      <c r="I10" s="1">
        <v>10</v>
      </c>
      <c r="J10" s="1"/>
      <c r="K10" s="1"/>
      <c r="L10" s="1">
        <v>10</v>
      </c>
      <c r="M10" s="1">
        <v>6</v>
      </c>
      <c r="N10" s="1">
        <v>6</v>
      </c>
      <c r="O10" s="1">
        <v>8</v>
      </c>
      <c r="P10" s="1">
        <v>9</v>
      </c>
      <c r="Q10" s="1"/>
      <c r="R10" s="1"/>
      <c r="S10" s="1">
        <f t="shared" si="0"/>
        <v>72</v>
      </c>
      <c r="T10" s="1">
        <v>3</v>
      </c>
      <c r="U10" s="1"/>
    </row>
    <row r="11" spans="1:21" x14ac:dyDescent="0.25">
      <c r="A11" s="1">
        <v>16</v>
      </c>
      <c r="B11" s="1">
        <v>10</v>
      </c>
      <c r="C11" s="1">
        <v>10</v>
      </c>
      <c r="D11" s="1">
        <v>10</v>
      </c>
      <c r="E11" s="1">
        <v>10</v>
      </c>
      <c r="F11" s="1">
        <v>10</v>
      </c>
      <c r="G11" s="1">
        <v>9</v>
      </c>
      <c r="H11" s="1">
        <v>10</v>
      </c>
      <c r="I11" s="1">
        <v>13</v>
      </c>
      <c r="J11" s="1"/>
      <c r="K11" s="1"/>
      <c r="L11" s="1">
        <v>12</v>
      </c>
      <c r="M11" s="1">
        <v>7</v>
      </c>
      <c r="N11" s="1">
        <v>6</v>
      </c>
      <c r="O11" s="1">
        <v>9</v>
      </c>
      <c r="P11" s="1">
        <v>10</v>
      </c>
      <c r="Q11" s="1"/>
      <c r="R11" s="1"/>
      <c r="S11" s="1">
        <f t="shared" si="0"/>
        <v>86</v>
      </c>
      <c r="T11" s="1">
        <v>1</v>
      </c>
      <c r="U11" s="1"/>
    </row>
    <row r="12" spans="1:21" x14ac:dyDescent="0.25">
      <c r="A12" s="1">
        <v>18</v>
      </c>
      <c r="B12" s="1">
        <v>5</v>
      </c>
      <c r="C12" s="1">
        <v>5</v>
      </c>
      <c r="D12" s="1">
        <v>5</v>
      </c>
      <c r="E12" s="1">
        <v>6</v>
      </c>
      <c r="F12" s="1">
        <v>6</v>
      </c>
      <c r="G12" s="1">
        <v>5</v>
      </c>
      <c r="H12" s="1">
        <v>6</v>
      </c>
      <c r="I12" s="1">
        <v>8</v>
      </c>
      <c r="J12" s="1"/>
      <c r="K12" s="1"/>
      <c r="L12" s="1">
        <v>7</v>
      </c>
      <c r="M12" s="1">
        <v>5</v>
      </c>
      <c r="N12" s="1">
        <v>5</v>
      </c>
      <c r="O12" s="1">
        <v>6</v>
      </c>
      <c r="P12" s="1">
        <v>5</v>
      </c>
      <c r="Q12" s="1"/>
      <c r="R12" s="1"/>
      <c r="S12" s="1">
        <f t="shared" si="0"/>
        <v>52.333333333333329</v>
      </c>
      <c r="T12" s="1"/>
      <c r="U12" s="1"/>
    </row>
    <row r="13" spans="1:21" s="14" customFormat="1" x14ac:dyDescent="0.25">
      <c r="A13" s="11" t="s">
        <v>69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>
        <f t="shared" si="0"/>
        <v>0</v>
      </c>
      <c r="T13" s="11"/>
      <c r="U13" s="11"/>
    </row>
    <row r="14" spans="1:21" x14ac:dyDescent="0.25">
      <c r="A14" s="1">
        <v>1</v>
      </c>
      <c r="B14" s="1">
        <v>7</v>
      </c>
      <c r="C14" s="1">
        <v>6</v>
      </c>
      <c r="D14" s="1">
        <v>7</v>
      </c>
      <c r="E14" s="1">
        <v>6</v>
      </c>
      <c r="F14" s="1">
        <v>7</v>
      </c>
      <c r="G14" s="1">
        <v>7</v>
      </c>
      <c r="H14" s="1">
        <v>7</v>
      </c>
      <c r="I14" s="1">
        <v>7</v>
      </c>
      <c r="J14" s="1"/>
      <c r="K14" s="1"/>
      <c r="L14" s="1">
        <v>12</v>
      </c>
      <c r="M14" s="1">
        <v>6</v>
      </c>
      <c r="N14" s="1">
        <v>6</v>
      </c>
      <c r="O14" s="1">
        <v>7</v>
      </c>
      <c r="P14" s="1">
        <v>8</v>
      </c>
      <c r="Q14" s="1"/>
      <c r="R14" s="1"/>
      <c r="S14" s="1">
        <f t="shared" si="0"/>
        <v>66.666666666666671</v>
      </c>
      <c r="T14" s="1"/>
      <c r="U14" s="1"/>
    </row>
    <row r="15" spans="1:21" x14ac:dyDescent="0.25">
      <c r="A15" s="1">
        <v>2</v>
      </c>
      <c r="B15" s="1">
        <v>6</v>
      </c>
      <c r="C15" s="1">
        <v>6</v>
      </c>
      <c r="D15" s="1">
        <v>6</v>
      </c>
      <c r="E15" s="1">
        <v>7</v>
      </c>
      <c r="F15" s="1">
        <v>6</v>
      </c>
      <c r="G15" s="1">
        <v>6</v>
      </c>
      <c r="H15" s="1">
        <v>7</v>
      </c>
      <c r="I15" s="1">
        <v>10</v>
      </c>
      <c r="J15" s="1"/>
      <c r="K15" s="1"/>
      <c r="L15" s="1">
        <v>10</v>
      </c>
      <c r="M15" s="1">
        <v>6</v>
      </c>
      <c r="N15" s="1">
        <v>6</v>
      </c>
      <c r="O15" s="1">
        <v>7</v>
      </c>
      <c r="P15" s="1">
        <v>7</v>
      </c>
      <c r="Q15" s="1"/>
      <c r="R15" s="1"/>
      <c r="S15" s="1">
        <f t="shared" si="0"/>
        <v>65</v>
      </c>
      <c r="T15" s="1"/>
      <c r="U15" s="1"/>
    </row>
    <row r="16" spans="1:21" x14ac:dyDescent="0.25">
      <c r="A16" s="1">
        <v>3</v>
      </c>
      <c r="B16" s="1">
        <v>9</v>
      </c>
      <c r="C16" s="1">
        <v>9</v>
      </c>
      <c r="D16" s="1">
        <v>9</v>
      </c>
      <c r="E16" s="1">
        <v>9</v>
      </c>
      <c r="F16" s="1">
        <v>9</v>
      </c>
      <c r="G16" s="1">
        <v>8</v>
      </c>
      <c r="H16" s="1">
        <v>9</v>
      </c>
      <c r="I16" s="1">
        <v>13</v>
      </c>
      <c r="J16" s="1"/>
      <c r="K16" s="1"/>
      <c r="L16" s="1">
        <v>12</v>
      </c>
      <c r="M16" s="1">
        <v>7</v>
      </c>
      <c r="N16" s="1">
        <v>6</v>
      </c>
      <c r="O16" s="1">
        <v>10</v>
      </c>
      <c r="P16" s="1">
        <v>9</v>
      </c>
      <c r="Q16" s="1"/>
      <c r="R16" s="1"/>
      <c r="S16" s="1">
        <f t="shared" si="0"/>
        <v>83</v>
      </c>
      <c r="T16" s="1">
        <v>2</v>
      </c>
      <c r="U16" s="1"/>
    </row>
    <row r="17" spans="1:21" x14ac:dyDescent="0.25">
      <c r="A17" s="1">
        <v>4</v>
      </c>
      <c r="B17" s="1">
        <v>7</v>
      </c>
      <c r="C17" s="1">
        <v>6</v>
      </c>
      <c r="D17" s="1">
        <v>7</v>
      </c>
      <c r="E17" s="1">
        <v>6</v>
      </c>
      <c r="F17" s="1">
        <v>4</v>
      </c>
      <c r="G17" s="1">
        <v>6</v>
      </c>
      <c r="H17" s="1">
        <v>7</v>
      </c>
      <c r="I17" s="1">
        <v>10</v>
      </c>
      <c r="J17" s="1"/>
      <c r="K17" s="1"/>
      <c r="L17" s="1">
        <v>11</v>
      </c>
      <c r="M17" s="1">
        <v>6</v>
      </c>
      <c r="N17" s="1">
        <v>6</v>
      </c>
      <c r="O17" s="1">
        <v>4</v>
      </c>
      <c r="P17" s="1">
        <v>5</v>
      </c>
      <c r="Q17" s="1"/>
      <c r="R17" s="1"/>
      <c r="S17" s="1">
        <f t="shared" si="0"/>
        <v>60.666666666666671</v>
      </c>
      <c r="T17" s="1"/>
      <c r="U17" s="1"/>
    </row>
    <row r="18" spans="1:21" x14ac:dyDescent="0.25">
      <c r="A18" s="1">
        <v>5</v>
      </c>
      <c r="B18" s="1">
        <v>7</v>
      </c>
      <c r="C18" s="1">
        <v>7</v>
      </c>
      <c r="D18" s="1">
        <v>8</v>
      </c>
      <c r="E18" s="1">
        <v>8</v>
      </c>
      <c r="F18" s="1">
        <v>6</v>
      </c>
      <c r="G18" s="1">
        <v>8</v>
      </c>
      <c r="H18" s="1">
        <v>8</v>
      </c>
      <c r="I18" s="1">
        <v>10</v>
      </c>
      <c r="J18" s="1"/>
      <c r="K18" s="1"/>
      <c r="L18" s="1">
        <v>13</v>
      </c>
      <c r="M18" s="1">
        <v>9</v>
      </c>
      <c r="N18" s="1">
        <v>8</v>
      </c>
      <c r="O18" s="1">
        <v>6</v>
      </c>
      <c r="P18" s="1">
        <v>6</v>
      </c>
      <c r="Q18" s="1"/>
      <c r="R18" s="1"/>
      <c r="S18" s="1">
        <f t="shared" si="0"/>
        <v>74.666666666666671</v>
      </c>
      <c r="T18" s="1">
        <v>3</v>
      </c>
      <c r="U18" s="1"/>
    </row>
    <row r="19" spans="1:21" x14ac:dyDescent="0.25">
      <c r="A19" s="1">
        <v>6</v>
      </c>
      <c r="B19" s="1">
        <v>6</v>
      </c>
      <c r="C19" s="1">
        <v>5</v>
      </c>
      <c r="D19" s="1">
        <v>6</v>
      </c>
      <c r="E19" s="1">
        <v>6</v>
      </c>
      <c r="F19" s="1">
        <v>5</v>
      </c>
      <c r="G19" s="1">
        <v>5</v>
      </c>
      <c r="H19" s="1">
        <v>7</v>
      </c>
      <c r="I19" s="1">
        <v>9</v>
      </c>
      <c r="J19" s="1"/>
      <c r="K19" s="1"/>
      <c r="L19" s="1">
        <v>11</v>
      </c>
      <c r="M19" s="1">
        <v>7</v>
      </c>
      <c r="N19" s="1">
        <v>6</v>
      </c>
      <c r="O19" s="1">
        <v>4</v>
      </c>
      <c r="P19" s="1">
        <v>5</v>
      </c>
      <c r="Q19" s="1"/>
      <c r="R19" s="1"/>
      <c r="S19" s="1">
        <f t="shared" si="0"/>
        <v>59.333333333333329</v>
      </c>
      <c r="T19" s="1"/>
      <c r="U19" s="1"/>
    </row>
    <row r="20" spans="1:21" x14ac:dyDescent="0.25">
      <c r="A20" s="57">
        <v>7</v>
      </c>
      <c r="B20" s="57">
        <v>6</v>
      </c>
      <c r="C20" s="57">
        <v>6</v>
      </c>
      <c r="D20" s="57">
        <v>6</v>
      </c>
      <c r="E20" s="57">
        <v>7</v>
      </c>
      <c r="F20" s="57">
        <v>6</v>
      </c>
      <c r="G20" s="57">
        <v>5</v>
      </c>
      <c r="H20" s="57">
        <v>6</v>
      </c>
      <c r="I20" s="57">
        <v>11</v>
      </c>
      <c r="J20" s="57"/>
      <c r="K20" s="57"/>
      <c r="L20" s="57">
        <v>11</v>
      </c>
      <c r="M20" s="57">
        <v>6</v>
      </c>
      <c r="N20" s="57">
        <v>7</v>
      </c>
      <c r="O20" s="57">
        <v>4</v>
      </c>
      <c r="P20" s="57">
        <v>6</v>
      </c>
      <c r="Q20" s="57"/>
      <c r="R20" s="1"/>
      <c r="S20" s="1">
        <f t="shared" si="0"/>
        <v>62</v>
      </c>
    </row>
    <row r="21" spans="1:21" x14ac:dyDescent="0.25">
      <c r="A21" s="57">
        <v>8</v>
      </c>
      <c r="B21" s="57">
        <v>8</v>
      </c>
      <c r="C21" s="57">
        <v>8</v>
      </c>
      <c r="D21" s="57">
        <v>8</v>
      </c>
      <c r="E21" s="57">
        <v>8</v>
      </c>
      <c r="F21" s="57">
        <v>8</v>
      </c>
      <c r="G21" s="57">
        <v>8</v>
      </c>
      <c r="H21" s="57">
        <v>8</v>
      </c>
      <c r="I21" s="57">
        <v>13</v>
      </c>
      <c r="J21" s="57"/>
      <c r="K21" s="57"/>
      <c r="L21" s="57">
        <v>11</v>
      </c>
      <c r="M21" s="57">
        <v>8</v>
      </c>
      <c r="N21" s="57">
        <v>7</v>
      </c>
      <c r="O21" s="57">
        <v>9</v>
      </c>
      <c r="P21" s="57">
        <v>9</v>
      </c>
      <c r="Q21" s="57"/>
      <c r="R21" s="1"/>
      <c r="S21" s="1">
        <f t="shared" si="0"/>
        <v>81</v>
      </c>
      <c r="T21">
        <v>3</v>
      </c>
    </row>
    <row r="22" spans="1:21" x14ac:dyDescent="0.25">
      <c r="A22" s="57">
        <v>9</v>
      </c>
      <c r="B22" s="1">
        <v>5</v>
      </c>
      <c r="C22" s="1">
        <v>5</v>
      </c>
      <c r="D22" s="1">
        <v>6</v>
      </c>
      <c r="E22" s="1">
        <v>5</v>
      </c>
      <c r="F22" s="1">
        <v>5</v>
      </c>
      <c r="G22" s="1">
        <v>6</v>
      </c>
      <c r="H22" s="1">
        <v>7</v>
      </c>
      <c r="I22" s="1">
        <v>7</v>
      </c>
      <c r="J22" s="1"/>
      <c r="K22" s="1"/>
      <c r="L22" s="1">
        <v>11</v>
      </c>
      <c r="M22" s="1">
        <v>5</v>
      </c>
      <c r="N22" s="1">
        <v>6</v>
      </c>
      <c r="O22" s="1">
        <v>5</v>
      </c>
      <c r="P22" s="1">
        <v>5</v>
      </c>
      <c r="Q22" s="1"/>
      <c r="R22" s="1"/>
      <c r="S22" s="1">
        <f t="shared" si="0"/>
        <v>57</v>
      </c>
    </row>
    <row r="23" spans="1:21" x14ac:dyDescent="0.25">
      <c r="A23" s="57">
        <v>10</v>
      </c>
      <c r="B23" s="1">
        <v>5</v>
      </c>
      <c r="C23" s="1">
        <v>5</v>
      </c>
      <c r="D23" s="1">
        <v>4</v>
      </c>
      <c r="E23" s="1">
        <v>5</v>
      </c>
      <c r="F23" s="1">
        <v>5</v>
      </c>
      <c r="G23" s="1">
        <v>3</v>
      </c>
      <c r="H23" s="1">
        <v>5</v>
      </c>
      <c r="I23" s="1">
        <v>8</v>
      </c>
      <c r="J23" s="1"/>
      <c r="K23" s="1"/>
      <c r="L23" s="1">
        <v>8</v>
      </c>
      <c r="M23" s="1">
        <v>5</v>
      </c>
      <c r="N23" s="1">
        <v>5</v>
      </c>
      <c r="O23" s="1">
        <v>4</v>
      </c>
      <c r="P23" s="1">
        <v>5</v>
      </c>
      <c r="Q23" s="1"/>
      <c r="R23" s="1"/>
      <c r="S23" s="1">
        <f t="shared" si="0"/>
        <v>48</v>
      </c>
    </row>
    <row r="24" spans="1:21" x14ac:dyDescent="0.25">
      <c r="A24" s="1">
        <v>11</v>
      </c>
      <c r="B24" s="1">
        <v>10</v>
      </c>
      <c r="C24" s="1">
        <v>10</v>
      </c>
      <c r="D24" s="1">
        <v>10</v>
      </c>
      <c r="E24" s="1">
        <v>10</v>
      </c>
      <c r="F24" s="1">
        <v>10</v>
      </c>
      <c r="G24" s="1">
        <v>9</v>
      </c>
      <c r="H24" s="1">
        <v>10</v>
      </c>
      <c r="I24" s="1">
        <v>14</v>
      </c>
      <c r="J24" s="1"/>
      <c r="K24" s="1"/>
      <c r="L24" s="1">
        <v>13</v>
      </c>
      <c r="M24" s="1">
        <v>9</v>
      </c>
      <c r="N24" s="1">
        <v>8</v>
      </c>
      <c r="O24" s="1">
        <v>10</v>
      </c>
      <c r="P24" s="1">
        <v>10</v>
      </c>
      <c r="Q24" s="1"/>
      <c r="R24" s="1"/>
      <c r="S24" s="1">
        <f t="shared" si="0"/>
        <v>93</v>
      </c>
      <c r="T24">
        <v>1</v>
      </c>
    </row>
    <row r="25" spans="1:21" s="14" customFormat="1" x14ac:dyDescent="0.25">
      <c r="A25" s="11" t="s">
        <v>46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">
        <f t="shared" si="0"/>
        <v>0</v>
      </c>
    </row>
    <row r="26" spans="1:21" x14ac:dyDescent="0.25">
      <c r="A26" s="1">
        <v>19</v>
      </c>
      <c r="B26" s="1">
        <v>7</v>
      </c>
      <c r="C26" s="1">
        <v>7</v>
      </c>
      <c r="D26" s="1">
        <v>7</v>
      </c>
      <c r="E26" s="1">
        <v>7</v>
      </c>
      <c r="F26" s="1">
        <v>7</v>
      </c>
      <c r="G26" s="1">
        <v>7</v>
      </c>
      <c r="H26" s="1">
        <v>8</v>
      </c>
      <c r="I26" s="1">
        <v>10</v>
      </c>
      <c r="J26" s="1"/>
      <c r="K26" s="1"/>
      <c r="L26" s="1">
        <v>11</v>
      </c>
      <c r="M26" s="1">
        <v>7</v>
      </c>
      <c r="N26" s="1">
        <v>7</v>
      </c>
      <c r="O26" s="1">
        <v>7</v>
      </c>
      <c r="P26" s="1">
        <v>8</v>
      </c>
      <c r="Q26" s="1"/>
      <c r="R26" s="1"/>
      <c r="S26" s="1">
        <f t="shared" si="0"/>
        <v>72</v>
      </c>
    </row>
    <row r="27" spans="1:21" x14ac:dyDescent="0.25">
      <c r="A27" s="1">
        <v>20</v>
      </c>
      <c r="B27" s="1">
        <v>6</v>
      </c>
      <c r="C27" s="1">
        <v>5</v>
      </c>
      <c r="D27" s="1">
        <v>6</v>
      </c>
      <c r="E27" s="1">
        <v>6</v>
      </c>
      <c r="F27" s="1">
        <v>6</v>
      </c>
      <c r="G27" s="1">
        <v>7</v>
      </c>
      <c r="H27" s="1">
        <v>8</v>
      </c>
      <c r="I27" s="1">
        <v>9</v>
      </c>
      <c r="J27" s="1"/>
      <c r="K27" s="1"/>
      <c r="L27" s="1">
        <v>7</v>
      </c>
      <c r="M27" s="1">
        <v>6</v>
      </c>
      <c r="N27" s="1">
        <v>6</v>
      </c>
      <c r="O27" s="1">
        <v>6</v>
      </c>
      <c r="P27" s="1">
        <v>7</v>
      </c>
      <c r="Q27" s="1"/>
      <c r="R27" s="1"/>
      <c r="S27" s="1">
        <f t="shared" si="0"/>
        <v>61.666666666666671</v>
      </c>
    </row>
    <row r="28" spans="1:21" x14ac:dyDescent="0.25">
      <c r="A28" s="1">
        <v>21</v>
      </c>
      <c r="B28" s="1">
        <v>9</v>
      </c>
      <c r="C28" s="1">
        <v>9</v>
      </c>
      <c r="D28" s="1">
        <v>9</v>
      </c>
      <c r="E28" s="1">
        <v>9</v>
      </c>
      <c r="F28" s="1">
        <v>9</v>
      </c>
      <c r="G28" s="1">
        <v>9</v>
      </c>
      <c r="H28" s="1">
        <v>10</v>
      </c>
      <c r="I28" s="1">
        <v>14</v>
      </c>
      <c r="J28" s="1"/>
      <c r="K28" s="1"/>
      <c r="L28" s="1">
        <v>12</v>
      </c>
      <c r="M28" s="1">
        <v>7</v>
      </c>
      <c r="N28" s="1">
        <v>7</v>
      </c>
      <c r="O28" s="1">
        <v>9</v>
      </c>
      <c r="P28" s="1">
        <v>9</v>
      </c>
      <c r="Q28" s="1"/>
      <c r="R28" s="1"/>
      <c r="S28" s="1">
        <f t="shared" si="0"/>
        <v>86</v>
      </c>
      <c r="T28">
        <v>2</v>
      </c>
    </row>
    <row r="29" spans="1:21" x14ac:dyDescent="0.25">
      <c r="A29" s="1">
        <v>22</v>
      </c>
      <c r="B29" s="1">
        <v>7</v>
      </c>
      <c r="C29" s="1">
        <v>5</v>
      </c>
      <c r="D29" s="1">
        <v>6</v>
      </c>
      <c r="E29" s="1">
        <v>6</v>
      </c>
      <c r="F29" s="1">
        <v>6</v>
      </c>
      <c r="G29" s="1">
        <v>6</v>
      </c>
      <c r="H29" s="1">
        <v>5</v>
      </c>
      <c r="I29" s="1">
        <v>8</v>
      </c>
      <c r="J29" s="1"/>
      <c r="K29" s="1"/>
      <c r="L29" s="1">
        <v>11</v>
      </c>
      <c r="M29" s="1">
        <v>7</v>
      </c>
      <c r="N29" s="1">
        <v>6</v>
      </c>
      <c r="O29" s="1">
        <v>6</v>
      </c>
      <c r="P29" s="1">
        <v>6</v>
      </c>
      <c r="Q29" s="1"/>
      <c r="R29" s="1"/>
      <c r="S29" s="1">
        <f t="shared" si="0"/>
        <v>61</v>
      </c>
    </row>
    <row r="30" spans="1:21" x14ac:dyDescent="0.25">
      <c r="A30" s="1">
        <v>23</v>
      </c>
      <c r="B30" s="1">
        <v>6</v>
      </c>
      <c r="C30" s="1">
        <v>5</v>
      </c>
      <c r="D30" s="1">
        <v>6</v>
      </c>
      <c r="E30" s="1">
        <v>6</v>
      </c>
      <c r="F30" s="1">
        <v>5</v>
      </c>
      <c r="G30" s="1">
        <v>6</v>
      </c>
      <c r="H30" s="1">
        <v>7</v>
      </c>
      <c r="I30" s="1">
        <v>10</v>
      </c>
      <c r="J30" s="1"/>
      <c r="K30" s="1"/>
      <c r="L30" s="1">
        <v>10</v>
      </c>
      <c r="M30" s="1">
        <v>6</v>
      </c>
      <c r="N30" s="1">
        <v>6</v>
      </c>
      <c r="O30" s="1">
        <v>6</v>
      </c>
      <c r="P30" s="1">
        <v>5</v>
      </c>
      <c r="Q30" s="1"/>
      <c r="R30" s="1"/>
      <c r="S30" s="1">
        <f t="shared" si="0"/>
        <v>61.333333333333329</v>
      </c>
    </row>
    <row r="31" spans="1:21" x14ac:dyDescent="0.25">
      <c r="A31" s="1">
        <v>24</v>
      </c>
      <c r="B31" s="1">
        <v>6</v>
      </c>
      <c r="C31" s="1">
        <v>6</v>
      </c>
      <c r="D31" s="1">
        <v>6</v>
      </c>
      <c r="E31" s="1">
        <v>6</v>
      </c>
      <c r="F31" s="1">
        <v>5</v>
      </c>
      <c r="G31" s="1">
        <v>5</v>
      </c>
      <c r="H31" s="1">
        <v>6</v>
      </c>
      <c r="I31" s="1">
        <v>11</v>
      </c>
      <c r="J31" s="1"/>
      <c r="K31" s="1"/>
      <c r="L31" s="1">
        <v>9</v>
      </c>
      <c r="M31" s="1">
        <v>7</v>
      </c>
      <c r="N31" s="1">
        <v>9</v>
      </c>
      <c r="O31" s="1">
        <v>5</v>
      </c>
      <c r="P31" s="1">
        <v>5</v>
      </c>
      <c r="Q31" s="1"/>
      <c r="R31" s="1"/>
      <c r="S31" s="1">
        <f t="shared" si="0"/>
        <v>62.666666666666671</v>
      </c>
    </row>
    <row r="32" spans="1:21" x14ac:dyDescent="0.25">
      <c r="A32" s="1">
        <v>25</v>
      </c>
      <c r="B32" s="1">
        <v>7</v>
      </c>
      <c r="C32" s="1">
        <v>6</v>
      </c>
      <c r="D32" s="1">
        <v>7</v>
      </c>
      <c r="E32" s="1">
        <v>7</v>
      </c>
      <c r="F32" s="1">
        <v>6</v>
      </c>
      <c r="G32" s="1">
        <v>8</v>
      </c>
      <c r="H32" s="1">
        <v>8</v>
      </c>
      <c r="I32" s="1">
        <v>12</v>
      </c>
      <c r="J32" s="1"/>
      <c r="K32" s="1"/>
      <c r="L32" s="1">
        <v>13</v>
      </c>
      <c r="M32" s="1">
        <v>7</v>
      </c>
      <c r="N32" s="1">
        <v>8</v>
      </c>
      <c r="O32" s="1">
        <v>5</v>
      </c>
      <c r="P32" s="1">
        <v>6</v>
      </c>
      <c r="Q32" s="1"/>
      <c r="R32" s="1"/>
      <c r="S32" s="1">
        <f t="shared" si="0"/>
        <v>73.333333333333329</v>
      </c>
    </row>
    <row r="33" spans="1:20" x14ac:dyDescent="0.25">
      <c r="A33" s="1">
        <v>26</v>
      </c>
      <c r="B33" s="1">
        <v>8</v>
      </c>
      <c r="C33" s="1">
        <v>8</v>
      </c>
      <c r="D33" s="1">
        <v>8</v>
      </c>
      <c r="E33" s="1">
        <v>8</v>
      </c>
      <c r="F33" s="1">
        <v>8</v>
      </c>
      <c r="G33" s="1">
        <v>8</v>
      </c>
      <c r="H33" s="1">
        <v>9</v>
      </c>
      <c r="I33" s="1">
        <v>13</v>
      </c>
      <c r="J33" s="1"/>
      <c r="K33" s="1"/>
      <c r="L33" s="1">
        <v>13</v>
      </c>
      <c r="M33" s="1">
        <v>7</v>
      </c>
      <c r="N33" s="1">
        <v>8</v>
      </c>
      <c r="O33" s="1">
        <v>8</v>
      </c>
      <c r="P33" s="1">
        <v>9</v>
      </c>
      <c r="Q33" s="1"/>
      <c r="R33" s="1"/>
      <c r="S33" s="1">
        <f t="shared" si="0"/>
        <v>83</v>
      </c>
      <c r="T33">
        <v>3</v>
      </c>
    </row>
    <row r="34" spans="1:20" x14ac:dyDescent="0.25">
      <c r="A34" s="1">
        <v>27</v>
      </c>
      <c r="B34" s="1">
        <v>5</v>
      </c>
      <c r="C34" s="1">
        <v>5</v>
      </c>
      <c r="D34" s="1">
        <v>6</v>
      </c>
      <c r="E34" s="1">
        <v>6</v>
      </c>
      <c r="F34" s="1">
        <v>5</v>
      </c>
      <c r="G34" s="1">
        <v>5</v>
      </c>
      <c r="H34" s="1">
        <v>6</v>
      </c>
      <c r="I34" s="1">
        <v>9</v>
      </c>
      <c r="J34" s="1"/>
      <c r="K34" s="1"/>
      <c r="L34" s="1">
        <v>4</v>
      </c>
      <c r="M34" s="1">
        <v>5</v>
      </c>
      <c r="N34" s="1">
        <v>5</v>
      </c>
      <c r="O34" s="1">
        <v>4</v>
      </c>
      <c r="P34" s="1">
        <v>5</v>
      </c>
      <c r="Q34" s="1"/>
      <c r="R34" s="1"/>
      <c r="S34" s="1">
        <f t="shared" si="0"/>
        <v>48</v>
      </c>
    </row>
    <row r="35" spans="1:20" x14ac:dyDescent="0.25">
      <c r="A35" s="1">
        <v>28</v>
      </c>
      <c r="B35" s="1">
        <v>10</v>
      </c>
      <c r="C35" s="1">
        <v>10</v>
      </c>
      <c r="D35" s="1">
        <v>10</v>
      </c>
      <c r="E35" s="1">
        <v>10</v>
      </c>
      <c r="F35" s="1">
        <v>10</v>
      </c>
      <c r="G35" s="1">
        <v>10</v>
      </c>
      <c r="H35" s="1">
        <v>10</v>
      </c>
      <c r="I35" s="1">
        <v>15</v>
      </c>
      <c r="J35" s="1"/>
      <c r="K35" s="1"/>
      <c r="L35" s="1">
        <v>13</v>
      </c>
      <c r="M35" s="1">
        <v>8</v>
      </c>
      <c r="N35" s="1">
        <v>8</v>
      </c>
      <c r="O35" s="1">
        <v>9</v>
      </c>
      <c r="P35" s="1">
        <v>10</v>
      </c>
      <c r="Q35" s="1"/>
      <c r="R35" s="1"/>
      <c r="S35" s="1">
        <f t="shared" si="0"/>
        <v>93</v>
      </c>
      <c r="T35">
        <v>1</v>
      </c>
    </row>
    <row r="36" spans="1:20" s="14" customFormat="1" x14ac:dyDescent="0.25">
      <c r="A36" s="11" t="s">
        <v>24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">
        <f t="shared" si="0"/>
        <v>0</v>
      </c>
    </row>
    <row r="37" spans="1:20" x14ac:dyDescent="0.25">
      <c r="A37" s="1">
        <v>29</v>
      </c>
      <c r="B37" s="1">
        <v>10</v>
      </c>
      <c r="C37" s="1">
        <v>10</v>
      </c>
      <c r="D37" s="1">
        <v>9</v>
      </c>
      <c r="E37" s="1">
        <v>9</v>
      </c>
      <c r="F37" s="1">
        <v>10</v>
      </c>
      <c r="G37" s="1">
        <v>10</v>
      </c>
      <c r="H37" s="1">
        <v>9</v>
      </c>
      <c r="I37" s="1">
        <v>14</v>
      </c>
      <c r="J37" s="1"/>
      <c r="K37" s="1"/>
      <c r="L37" s="1">
        <v>11</v>
      </c>
      <c r="M37" s="1">
        <v>9</v>
      </c>
      <c r="N37" s="1">
        <v>9</v>
      </c>
      <c r="O37" s="1">
        <v>9</v>
      </c>
      <c r="P37" s="1">
        <v>10</v>
      </c>
      <c r="Q37" s="1"/>
      <c r="R37" s="1"/>
      <c r="S37" s="1">
        <f t="shared" si="0"/>
        <v>91</v>
      </c>
      <c r="T37">
        <v>1</v>
      </c>
    </row>
    <row r="38" spans="1:20" x14ac:dyDescent="0.25">
      <c r="A38" s="1">
        <v>30</v>
      </c>
      <c r="B38" s="1">
        <v>8</v>
      </c>
      <c r="C38" s="1">
        <v>8</v>
      </c>
      <c r="D38" s="1">
        <v>6</v>
      </c>
      <c r="E38" s="1">
        <v>7</v>
      </c>
      <c r="F38" s="1">
        <v>8</v>
      </c>
      <c r="G38" s="1">
        <v>6</v>
      </c>
      <c r="H38" s="1">
        <v>6</v>
      </c>
      <c r="I38" s="1">
        <v>10</v>
      </c>
      <c r="J38" s="1"/>
      <c r="K38" s="1"/>
      <c r="L38" s="1">
        <v>10</v>
      </c>
      <c r="M38" s="1">
        <v>8</v>
      </c>
      <c r="N38" s="1">
        <v>7</v>
      </c>
      <c r="O38" s="1">
        <v>8</v>
      </c>
      <c r="P38" s="1">
        <v>9</v>
      </c>
      <c r="Q38" s="1"/>
      <c r="R38" s="1"/>
      <c r="S38" s="1">
        <f t="shared" si="0"/>
        <v>72</v>
      </c>
      <c r="T38">
        <v>3</v>
      </c>
    </row>
    <row r="39" spans="1:20" x14ac:dyDescent="0.25">
      <c r="A39" s="1">
        <v>31</v>
      </c>
      <c r="B39" s="1">
        <v>9</v>
      </c>
      <c r="C39" s="1">
        <v>9</v>
      </c>
      <c r="D39" s="1">
        <v>8</v>
      </c>
      <c r="E39" s="1">
        <v>8</v>
      </c>
      <c r="F39" s="1">
        <v>9</v>
      </c>
      <c r="G39" s="1">
        <v>8</v>
      </c>
      <c r="H39" s="1">
        <v>8</v>
      </c>
      <c r="I39" s="1">
        <v>13</v>
      </c>
      <c r="J39" s="1"/>
      <c r="K39" s="1"/>
      <c r="L39" s="1">
        <v>13</v>
      </c>
      <c r="M39" s="1">
        <v>7</v>
      </c>
      <c r="N39" s="1">
        <v>7</v>
      </c>
      <c r="O39" s="1">
        <v>9</v>
      </c>
      <c r="P39" s="1">
        <v>9</v>
      </c>
      <c r="Q39" s="1"/>
      <c r="R39" s="1"/>
      <c r="S39" s="1">
        <f t="shared" si="0"/>
        <v>83</v>
      </c>
      <c r="T39">
        <v>2</v>
      </c>
    </row>
    <row r="40" spans="1:20" x14ac:dyDescent="0.25">
      <c r="A40" s="1">
        <v>32</v>
      </c>
      <c r="B40" s="1">
        <v>7</v>
      </c>
      <c r="C40" s="1">
        <v>6</v>
      </c>
      <c r="D40" s="1">
        <v>6</v>
      </c>
      <c r="E40" s="1">
        <v>6</v>
      </c>
      <c r="F40" s="1">
        <v>6</v>
      </c>
      <c r="G40" s="1">
        <v>5</v>
      </c>
      <c r="H40" s="1">
        <v>6</v>
      </c>
      <c r="I40" s="1">
        <v>9</v>
      </c>
      <c r="J40" s="1"/>
      <c r="K40" s="1"/>
      <c r="L40" s="1">
        <v>9</v>
      </c>
      <c r="M40" s="1">
        <v>6</v>
      </c>
      <c r="N40" s="1">
        <v>6</v>
      </c>
      <c r="O40" s="1">
        <v>7</v>
      </c>
      <c r="P40" s="1">
        <v>7</v>
      </c>
      <c r="Q40" s="1"/>
      <c r="R40" s="1"/>
      <c r="S40" s="1">
        <f t="shared" si="0"/>
        <v>61.333333333333329</v>
      </c>
    </row>
    <row r="41" spans="1:20" x14ac:dyDescent="0.25">
      <c r="A41" s="1">
        <v>33</v>
      </c>
      <c r="B41" s="1">
        <v>5</v>
      </c>
      <c r="C41" s="1">
        <v>5</v>
      </c>
      <c r="D41" s="1">
        <v>5</v>
      </c>
      <c r="E41" s="1">
        <v>6</v>
      </c>
      <c r="F41" s="1">
        <v>5</v>
      </c>
      <c r="G41" s="1">
        <v>5</v>
      </c>
      <c r="H41" s="1">
        <v>7</v>
      </c>
      <c r="I41" s="1">
        <v>8</v>
      </c>
      <c r="J41" s="1"/>
      <c r="K41" s="1"/>
      <c r="L41" s="1">
        <v>10</v>
      </c>
      <c r="M41" s="1">
        <v>5</v>
      </c>
      <c r="N41" s="1">
        <v>5</v>
      </c>
      <c r="O41" s="1">
        <v>5</v>
      </c>
      <c r="P41" s="1">
        <v>6</v>
      </c>
      <c r="Q41" s="1"/>
      <c r="R41" s="1"/>
      <c r="S41" s="1">
        <f t="shared" si="0"/>
        <v>56</v>
      </c>
    </row>
    <row r="42" spans="1:2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2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2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2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2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</sheetData>
  <mergeCells count="2">
    <mergeCell ref="B3:F3"/>
    <mergeCell ref="I3:K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workbookViewId="0">
      <selection activeCell="T11" sqref="T11"/>
    </sheetView>
  </sheetViews>
  <sheetFormatPr defaultRowHeight="15" x14ac:dyDescent="0.25"/>
  <sheetData>
    <row r="2" spans="1:12" x14ac:dyDescent="0.25">
      <c r="B2" s="58" t="s">
        <v>99</v>
      </c>
    </row>
    <row r="4" spans="1:12" x14ac:dyDescent="0.25">
      <c r="A4" s="1" t="s">
        <v>55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1" x14ac:dyDescent="0.35">
      <c r="A5" s="59"/>
      <c r="B5" s="1" t="s">
        <v>47</v>
      </c>
      <c r="C5" s="1" t="s">
        <v>41</v>
      </c>
      <c r="D5" s="1" t="s">
        <v>42</v>
      </c>
      <c r="E5" s="1"/>
      <c r="F5" s="1"/>
      <c r="G5" s="1" t="s">
        <v>28</v>
      </c>
      <c r="H5" s="1"/>
      <c r="I5" s="1"/>
      <c r="J5" s="1"/>
      <c r="K5" s="1"/>
      <c r="L5" s="60"/>
    </row>
    <row r="6" spans="1:12" ht="21" x14ac:dyDescent="0.35">
      <c r="A6" s="59">
        <v>1</v>
      </c>
      <c r="B6" s="1">
        <v>26</v>
      </c>
      <c r="C6" s="1">
        <v>26</v>
      </c>
      <c r="D6" s="1">
        <v>26</v>
      </c>
      <c r="E6" s="1"/>
      <c r="F6" s="1"/>
      <c r="G6" s="1">
        <f>(B6+C6+D6)/3</f>
        <v>26</v>
      </c>
      <c r="H6" s="1"/>
      <c r="I6" s="1"/>
      <c r="J6" s="1"/>
      <c r="K6" s="1"/>
      <c r="L6" s="60"/>
    </row>
    <row r="7" spans="1:12" ht="21" x14ac:dyDescent="0.35">
      <c r="A7" s="59">
        <v>2</v>
      </c>
      <c r="B7" s="76">
        <v>29</v>
      </c>
      <c r="C7" s="76">
        <v>29</v>
      </c>
      <c r="D7" s="77">
        <v>28</v>
      </c>
      <c r="E7" s="1"/>
      <c r="F7" s="1"/>
      <c r="G7" s="1">
        <f t="shared" ref="G7:G13" si="0">(B7+C7+D7)/3</f>
        <v>28.666666666666668</v>
      </c>
      <c r="H7" s="1">
        <v>3</v>
      </c>
      <c r="I7" s="1"/>
      <c r="J7" s="1"/>
      <c r="K7" s="1"/>
      <c r="L7" s="60"/>
    </row>
    <row r="8" spans="1:12" x14ac:dyDescent="0.25">
      <c r="A8" s="1">
        <v>3</v>
      </c>
      <c r="B8" s="1">
        <v>25</v>
      </c>
      <c r="C8" s="1">
        <v>23</v>
      </c>
      <c r="D8" s="1">
        <v>26</v>
      </c>
      <c r="E8" s="1"/>
      <c r="F8" s="1"/>
      <c r="G8" s="1">
        <f t="shared" si="0"/>
        <v>24.666666666666668</v>
      </c>
      <c r="H8" s="1"/>
      <c r="I8" s="1"/>
      <c r="J8" s="1"/>
      <c r="K8" s="1"/>
      <c r="L8" s="60"/>
    </row>
    <row r="9" spans="1:12" x14ac:dyDescent="0.25">
      <c r="A9" s="1">
        <v>4</v>
      </c>
      <c r="B9" s="1">
        <v>24</v>
      </c>
      <c r="C9" s="1">
        <v>24</v>
      </c>
      <c r="D9" s="1">
        <v>26</v>
      </c>
      <c r="E9" s="1"/>
      <c r="F9" s="1"/>
      <c r="G9" s="1">
        <f t="shared" si="0"/>
        <v>24.666666666666668</v>
      </c>
      <c r="H9" s="1"/>
      <c r="I9" s="1"/>
      <c r="J9" s="1"/>
      <c r="K9" s="1"/>
      <c r="L9" s="60"/>
    </row>
    <row r="10" spans="1:12" x14ac:dyDescent="0.25">
      <c r="A10" s="1">
        <v>5</v>
      </c>
      <c r="B10" s="11">
        <v>30</v>
      </c>
      <c r="C10" s="77">
        <v>28</v>
      </c>
      <c r="D10" s="11">
        <v>30</v>
      </c>
      <c r="E10" s="1"/>
      <c r="F10" s="1"/>
      <c r="G10" s="1">
        <f t="shared" si="0"/>
        <v>29.333333333333332</v>
      </c>
      <c r="H10" s="1">
        <v>1</v>
      </c>
      <c r="I10" s="1"/>
      <c r="J10" s="1"/>
      <c r="K10" s="1"/>
      <c r="L10" s="60"/>
    </row>
    <row r="11" spans="1:12" x14ac:dyDescent="0.25">
      <c r="A11" s="1">
        <v>7</v>
      </c>
      <c r="B11" s="1">
        <v>26</v>
      </c>
      <c r="C11" s="1">
        <v>27</v>
      </c>
      <c r="D11" s="1">
        <v>26</v>
      </c>
      <c r="E11" s="1"/>
      <c r="F11" s="1"/>
      <c r="G11" s="1">
        <f t="shared" si="0"/>
        <v>26.333333333333332</v>
      </c>
      <c r="H11" s="1"/>
      <c r="I11" s="1"/>
      <c r="J11" s="1"/>
      <c r="K11" s="1"/>
      <c r="L11" s="60"/>
    </row>
    <row r="12" spans="1:12" x14ac:dyDescent="0.25">
      <c r="A12" s="57">
        <v>8</v>
      </c>
      <c r="B12" s="27">
        <v>27</v>
      </c>
      <c r="C12" s="57">
        <v>25</v>
      </c>
      <c r="D12" s="57">
        <v>26</v>
      </c>
      <c r="E12" s="1"/>
      <c r="F12" s="1"/>
      <c r="G12" s="1">
        <f t="shared" si="0"/>
        <v>26</v>
      </c>
      <c r="H12" s="1"/>
      <c r="I12" s="1"/>
      <c r="J12" s="1"/>
      <c r="K12" s="1"/>
    </row>
    <row r="13" spans="1:12" x14ac:dyDescent="0.25">
      <c r="A13" s="57">
        <v>9</v>
      </c>
      <c r="B13" s="77">
        <v>28</v>
      </c>
      <c r="C13" s="11">
        <v>30</v>
      </c>
      <c r="D13" s="76">
        <v>29</v>
      </c>
      <c r="E13" s="1"/>
      <c r="F13" s="1"/>
      <c r="G13" s="1">
        <f t="shared" si="0"/>
        <v>29</v>
      </c>
      <c r="H13" s="1">
        <v>2</v>
      </c>
      <c r="I13" s="1"/>
      <c r="J13" s="1"/>
      <c r="K13" s="1"/>
    </row>
    <row r="14" spans="1:12" x14ac:dyDescent="0.25">
      <c r="A14" s="1"/>
      <c r="B14" s="1"/>
      <c r="C14" s="1"/>
      <c r="D14" s="57"/>
      <c r="E14" s="1"/>
      <c r="F14" s="1"/>
      <c r="G14" s="1"/>
      <c r="H14" s="1"/>
      <c r="I14" s="1"/>
      <c r="J14" s="1"/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opLeftCell="A7" workbookViewId="0">
      <selection activeCell="Q17" sqref="Q17"/>
    </sheetView>
  </sheetViews>
  <sheetFormatPr defaultRowHeight="15" x14ac:dyDescent="0.25"/>
  <sheetData>
    <row r="1" spans="1:18" ht="18" x14ac:dyDescent="0.25">
      <c r="B1" s="22" t="s">
        <v>100</v>
      </c>
      <c r="C1" s="22"/>
      <c r="D1" s="22"/>
      <c r="E1" s="22"/>
      <c r="F1" s="22"/>
    </row>
    <row r="2" spans="1:18" ht="45" x14ac:dyDescent="0.25">
      <c r="A2" s="1"/>
      <c r="B2" s="85" t="s">
        <v>1</v>
      </c>
      <c r="C2" s="86"/>
      <c r="D2" s="86"/>
      <c r="E2" s="86"/>
      <c r="F2" s="101"/>
      <c r="G2" s="3" t="s">
        <v>2</v>
      </c>
      <c r="H2" s="4" t="s">
        <v>3</v>
      </c>
      <c r="I2" s="87" t="s">
        <v>4</v>
      </c>
      <c r="J2" s="88"/>
      <c r="K2" s="88"/>
      <c r="L2" s="5" t="s">
        <v>101</v>
      </c>
      <c r="M2" s="61" t="s">
        <v>6</v>
      </c>
      <c r="N2" s="5" t="s">
        <v>7</v>
      </c>
      <c r="O2" s="5" t="s">
        <v>8</v>
      </c>
      <c r="P2" s="5" t="s">
        <v>9</v>
      </c>
      <c r="Q2" s="4"/>
      <c r="R2" s="6"/>
    </row>
    <row r="3" spans="1:18" ht="30" x14ac:dyDescent="0.25">
      <c r="A3" s="1"/>
      <c r="B3" s="7" t="s">
        <v>48</v>
      </c>
      <c r="C3" s="7" t="s">
        <v>51</v>
      </c>
      <c r="D3" s="7" t="s">
        <v>27</v>
      </c>
      <c r="E3" s="7" t="s">
        <v>11</v>
      </c>
      <c r="F3" s="7" t="s">
        <v>26</v>
      </c>
      <c r="G3" s="3"/>
      <c r="H3" s="4"/>
      <c r="I3" s="5" t="s">
        <v>13</v>
      </c>
      <c r="J3" s="5" t="s">
        <v>14</v>
      </c>
      <c r="K3" s="5" t="s">
        <v>15</v>
      </c>
      <c r="L3" s="5"/>
      <c r="M3" s="5" t="s">
        <v>19</v>
      </c>
      <c r="N3" s="4"/>
      <c r="O3" s="4"/>
      <c r="P3" s="4"/>
      <c r="Q3" s="4"/>
      <c r="R3" s="6"/>
    </row>
    <row r="4" spans="1:18" x14ac:dyDescent="0.25">
      <c r="A4" s="8"/>
      <c r="B4" s="8">
        <v>10</v>
      </c>
      <c r="C4" s="8">
        <v>10</v>
      </c>
      <c r="D4" s="8">
        <v>10</v>
      </c>
      <c r="E4" s="8">
        <v>10</v>
      </c>
      <c r="F4" s="8">
        <v>10</v>
      </c>
      <c r="G4" s="9">
        <v>10</v>
      </c>
      <c r="H4" s="8">
        <v>10</v>
      </c>
      <c r="I4" s="8">
        <v>5</v>
      </c>
      <c r="J4" s="8">
        <v>5</v>
      </c>
      <c r="K4" s="8">
        <v>5</v>
      </c>
      <c r="L4" s="8">
        <v>5</v>
      </c>
      <c r="M4" s="8">
        <v>5</v>
      </c>
      <c r="N4" s="8">
        <v>5</v>
      </c>
      <c r="O4" s="8">
        <v>5</v>
      </c>
      <c r="P4" s="8">
        <v>75</v>
      </c>
      <c r="Q4" s="8"/>
      <c r="R4" s="10"/>
    </row>
    <row r="5" spans="1:18" s="14" customFormat="1" x14ac:dyDescent="0.25">
      <c r="A5" s="64" t="s">
        <v>98</v>
      </c>
      <c r="B5" s="65"/>
      <c r="C5" s="65"/>
      <c r="D5" s="65"/>
      <c r="E5" s="65"/>
      <c r="F5" s="65"/>
      <c r="G5" s="66"/>
      <c r="H5" s="65"/>
      <c r="I5" s="65"/>
      <c r="J5" s="65"/>
      <c r="K5" s="65"/>
      <c r="L5" s="65"/>
      <c r="M5" s="65"/>
      <c r="N5" s="65"/>
      <c r="O5" s="65"/>
      <c r="P5" s="65"/>
      <c r="Q5" s="65"/>
      <c r="R5" s="13"/>
    </row>
    <row r="6" spans="1:18" x14ac:dyDescent="0.25">
      <c r="A6" s="62">
        <v>1</v>
      </c>
      <c r="B6" s="62">
        <v>8</v>
      </c>
      <c r="C6" s="62">
        <v>5</v>
      </c>
      <c r="D6" s="62">
        <v>7</v>
      </c>
      <c r="E6" s="62">
        <v>7</v>
      </c>
      <c r="F6" s="62">
        <v>6</v>
      </c>
      <c r="G6" s="62">
        <v>7</v>
      </c>
      <c r="H6" s="62">
        <v>7</v>
      </c>
      <c r="I6" s="62">
        <v>2</v>
      </c>
      <c r="J6" s="62">
        <v>3</v>
      </c>
      <c r="K6" s="62">
        <v>2</v>
      </c>
      <c r="L6" s="62">
        <v>2</v>
      </c>
      <c r="M6" s="62">
        <v>3</v>
      </c>
      <c r="N6" s="62">
        <v>4</v>
      </c>
      <c r="O6" s="62"/>
      <c r="P6" s="62">
        <f>(B6+C6+D6+E6+F6)/5+G6+H6+I6+J6+K6+L6+M6+N6-O6</f>
        <v>36.6</v>
      </c>
      <c r="Q6" s="62">
        <v>3</v>
      </c>
      <c r="R6" s="10"/>
    </row>
    <row r="7" spans="1:18" x14ac:dyDescent="0.25">
      <c r="A7" s="8">
        <v>2</v>
      </c>
      <c r="B7" s="8">
        <v>7</v>
      </c>
      <c r="C7" s="8">
        <v>9</v>
      </c>
      <c r="D7" s="8">
        <v>9</v>
      </c>
      <c r="E7" s="8">
        <v>10</v>
      </c>
      <c r="F7" s="8">
        <v>10</v>
      </c>
      <c r="G7" s="8">
        <v>10</v>
      </c>
      <c r="H7" s="8">
        <v>9</v>
      </c>
      <c r="I7" s="8">
        <v>5</v>
      </c>
      <c r="J7" s="8">
        <v>5</v>
      </c>
      <c r="K7" s="8">
        <v>4</v>
      </c>
      <c r="L7" s="8">
        <v>3</v>
      </c>
      <c r="M7" s="8">
        <v>2</v>
      </c>
      <c r="N7" s="8">
        <v>3</v>
      </c>
      <c r="O7" s="8"/>
      <c r="P7" s="62">
        <f t="shared" ref="P7:P45" si="0">(B7+C7+D7+E7+F7)/5+G7+H7+I7+J7+K7+L7+M7+N7-O7</f>
        <v>50</v>
      </c>
      <c r="Q7" s="8">
        <v>1</v>
      </c>
      <c r="R7" s="8"/>
    </row>
    <row r="8" spans="1:18" x14ac:dyDescent="0.25">
      <c r="A8" s="1">
        <v>3</v>
      </c>
      <c r="B8" s="1">
        <v>9</v>
      </c>
      <c r="C8" s="1">
        <v>7</v>
      </c>
      <c r="D8" s="1">
        <v>8</v>
      </c>
      <c r="E8" s="1">
        <v>8</v>
      </c>
      <c r="F8" s="1">
        <v>8</v>
      </c>
      <c r="G8" s="1">
        <v>9</v>
      </c>
      <c r="H8" s="1">
        <v>7</v>
      </c>
      <c r="I8" s="1">
        <v>4</v>
      </c>
      <c r="J8" s="1">
        <v>4</v>
      </c>
      <c r="K8" s="1">
        <v>3</v>
      </c>
      <c r="L8" s="1">
        <v>2</v>
      </c>
      <c r="M8" s="1">
        <v>4</v>
      </c>
      <c r="N8" s="1">
        <v>4</v>
      </c>
      <c r="O8" s="1"/>
      <c r="P8" s="62">
        <f t="shared" si="0"/>
        <v>45</v>
      </c>
      <c r="Q8" s="1">
        <v>2</v>
      </c>
      <c r="R8" s="1"/>
    </row>
    <row r="9" spans="1:18" x14ac:dyDescent="0.25">
      <c r="A9" s="1">
        <v>4</v>
      </c>
      <c r="B9" s="1">
        <v>6</v>
      </c>
      <c r="C9" s="1">
        <v>5</v>
      </c>
      <c r="D9" s="1">
        <v>6</v>
      </c>
      <c r="E9" s="1">
        <v>5</v>
      </c>
      <c r="F9" s="1">
        <v>5</v>
      </c>
      <c r="G9" s="1">
        <v>7</v>
      </c>
      <c r="H9" s="1">
        <v>6</v>
      </c>
      <c r="I9" s="1">
        <v>2</v>
      </c>
      <c r="J9" s="1">
        <v>2</v>
      </c>
      <c r="K9" s="1">
        <v>2</v>
      </c>
      <c r="L9" s="1">
        <v>2</v>
      </c>
      <c r="M9" s="1">
        <v>2</v>
      </c>
      <c r="N9" s="1">
        <v>3</v>
      </c>
      <c r="O9" s="1"/>
      <c r="P9" s="62">
        <f t="shared" si="0"/>
        <v>31.4</v>
      </c>
      <c r="Q9" s="1"/>
      <c r="R9" s="1"/>
    </row>
    <row r="10" spans="1:18" s="14" customFormat="1" x14ac:dyDescent="0.25">
      <c r="A10" s="67" t="s">
        <v>22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65">
        <f t="shared" si="0"/>
        <v>0</v>
      </c>
      <c r="Q10" s="11"/>
      <c r="R10" s="11"/>
    </row>
    <row r="11" spans="1:18" x14ac:dyDescent="0.25">
      <c r="A11" s="1">
        <v>5</v>
      </c>
      <c r="B11" s="1">
        <v>6</v>
      </c>
      <c r="C11" s="1">
        <v>7</v>
      </c>
      <c r="D11" s="1">
        <v>8</v>
      </c>
      <c r="E11" s="1">
        <v>8</v>
      </c>
      <c r="F11" s="1">
        <v>7</v>
      </c>
      <c r="G11" s="1">
        <v>9</v>
      </c>
      <c r="H11" s="1">
        <v>9</v>
      </c>
      <c r="I11" s="1">
        <v>3</v>
      </c>
      <c r="J11" s="1">
        <v>4</v>
      </c>
      <c r="K11" s="1">
        <v>3</v>
      </c>
      <c r="L11" s="1">
        <v>2</v>
      </c>
      <c r="M11" s="1">
        <v>4</v>
      </c>
      <c r="N11" s="1">
        <v>2</v>
      </c>
      <c r="O11" s="1"/>
      <c r="P11" s="62">
        <f t="shared" si="0"/>
        <v>43.2</v>
      </c>
      <c r="Q11" s="1">
        <v>3</v>
      </c>
      <c r="R11" s="1"/>
    </row>
    <row r="12" spans="1:18" x14ac:dyDescent="0.25">
      <c r="A12" s="1">
        <v>6</v>
      </c>
      <c r="B12" s="1">
        <v>7</v>
      </c>
      <c r="C12" s="1">
        <v>5</v>
      </c>
      <c r="D12" s="1">
        <v>7</v>
      </c>
      <c r="E12" s="1">
        <v>6</v>
      </c>
      <c r="F12" s="1">
        <v>6</v>
      </c>
      <c r="G12" s="1">
        <v>8</v>
      </c>
      <c r="H12" s="1">
        <v>7</v>
      </c>
      <c r="I12" s="1">
        <v>3</v>
      </c>
      <c r="J12" s="1">
        <v>2</v>
      </c>
      <c r="K12" s="1">
        <v>2</v>
      </c>
      <c r="L12" s="1">
        <v>2</v>
      </c>
      <c r="M12" s="1">
        <v>3</v>
      </c>
      <c r="N12" s="1">
        <v>4</v>
      </c>
      <c r="O12" s="1"/>
      <c r="P12" s="62">
        <f t="shared" si="0"/>
        <v>37.200000000000003</v>
      </c>
      <c r="Q12" s="1"/>
      <c r="R12" s="1"/>
    </row>
    <row r="13" spans="1:18" x14ac:dyDescent="0.25">
      <c r="A13" s="1">
        <v>7</v>
      </c>
      <c r="B13" s="1">
        <v>8</v>
      </c>
      <c r="C13" s="1">
        <v>8</v>
      </c>
      <c r="D13" s="1">
        <v>9</v>
      </c>
      <c r="E13" s="1">
        <v>9</v>
      </c>
      <c r="F13" s="1">
        <v>8</v>
      </c>
      <c r="G13" s="1">
        <v>9</v>
      </c>
      <c r="H13" s="1">
        <v>8</v>
      </c>
      <c r="I13" s="1">
        <v>4</v>
      </c>
      <c r="J13" s="1">
        <v>3</v>
      </c>
      <c r="K13" s="1">
        <v>4</v>
      </c>
      <c r="L13" s="1">
        <v>3</v>
      </c>
      <c r="M13" s="1">
        <v>3</v>
      </c>
      <c r="N13" s="1">
        <v>4</v>
      </c>
      <c r="O13" s="1"/>
      <c r="P13" s="62">
        <f t="shared" si="0"/>
        <v>46.4</v>
      </c>
      <c r="Q13" s="1">
        <v>2</v>
      </c>
      <c r="R13" s="1"/>
    </row>
    <row r="14" spans="1:18" x14ac:dyDescent="0.25">
      <c r="A14" s="1">
        <v>8</v>
      </c>
      <c r="B14" s="1">
        <v>9</v>
      </c>
      <c r="C14" s="1">
        <v>9</v>
      </c>
      <c r="D14" s="1">
        <v>10</v>
      </c>
      <c r="E14" s="1">
        <v>10</v>
      </c>
      <c r="F14" s="1">
        <v>9</v>
      </c>
      <c r="G14" s="1">
        <v>10</v>
      </c>
      <c r="H14" s="1">
        <v>9</v>
      </c>
      <c r="I14" s="1">
        <v>4</v>
      </c>
      <c r="J14" s="1">
        <v>5</v>
      </c>
      <c r="K14" s="1">
        <v>4</v>
      </c>
      <c r="L14" s="1">
        <v>4</v>
      </c>
      <c r="M14" s="1">
        <v>5</v>
      </c>
      <c r="N14" s="1">
        <v>5</v>
      </c>
      <c r="O14" s="1"/>
      <c r="P14" s="62">
        <f t="shared" si="0"/>
        <v>55.4</v>
      </c>
      <c r="Q14" s="1">
        <v>1</v>
      </c>
      <c r="R14" s="1"/>
    </row>
    <row r="15" spans="1:18" x14ac:dyDescent="0.25">
      <c r="A15" s="1">
        <v>24</v>
      </c>
      <c r="B15" s="1">
        <v>6</v>
      </c>
      <c r="C15" s="1">
        <v>6</v>
      </c>
      <c r="D15" s="1">
        <v>7</v>
      </c>
      <c r="E15" s="1">
        <v>7</v>
      </c>
      <c r="F15" s="1">
        <v>6</v>
      </c>
      <c r="G15" s="1">
        <v>7</v>
      </c>
      <c r="H15" s="1">
        <v>8</v>
      </c>
      <c r="I15" s="1">
        <v>2</v>
      </c>
      <c r="J15" s="1">
        <v>2</v>
      </c>
      <c r="K15" s="1">
        <v>2</v>
      </c>
      <c r="L15" s="1">
        <v>3</v>
      </c>
      <c r="M15" s="1">
        <v>3</v>
      </c>
      <c r="N15" s="1">
        <v>3</v>
      </c>
      <c r="O15" s="1"/>
      <c r="P15" s="62">
        <f t="shared" si="0"/>
        <v>36.4</v>
      </c>
      <c r="Q15" s="1"/>
      <c r="R15" s="1"/>
    </row>
    <row r="16" spans="1:18" s="14" customFormat="1" x14ac:dyDescent="0.25">
      <c r="A16" s="11" t="s">
        <v>46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65">
        <f t="shared" si="0"/>
        <v>0</v>
      </c>
      <c r="Q16" s="11"/>
      <c r="R16" s="11"/>
    </row>
    <row r="17" spans="1:18" x14ac:dyDescent="0.25">
      <c r="A17" s="1">
        <v>10</v>
      </c>
      <c r="B17" s="1">
        <v>6</v>
      </c>
      <c r="C17" s="1">
        <v>7</v>
      </c>
      <c r="D17" s="1">
        <v>8</v>
      </c>
      <c r="E17" s="1">
        <v>8</v>
      </c>
      <c r="F17" s="1">
        <v>8</v>
      </c>
      <c r="G17" s="1">
        <v>9</v>
      </c>
      <c r="H17" s="1">
        <v>8</v>
      </c>
      <c r="I17" s="1">
        <v>4</v>
      </c>
      <c r="J17" s="1">
        <v>4</v>
      </c>
      <c r="K17" s="1">
        <v>3</v>
      </c>
      <c r="L17" s="1">
        <v>3</v>
      </c>
      <c r="M17" s="1">
        <v>3</v>
      </c>
      <c r="N17" s="1">
        <v>3</v>
      </c>
      <c r="O17" s="1"/>
      <c r="P17" s="62">
        <f t="shared" si="0"/>
        <v>44.4</v>
      </c>
      <c r="Q17" s="1">
        <v>3</v>
      </c>
      <c r="R17" s="1"/>
    </row>
    <row r="18" spans="1:18" x14ac:dyDescent="0.25">
      <c r="A18" s="1">
        <v>11</v>
      </c>
      <c r="B18" s="1">
        <v>6</v>
      </c>
      <c r="C18" s="1">
        <v>5</v>
      </c>
      <c r="D18" s="1">
        <v>7</v>
      </c>
      <c r="E18" s="1">
        <v>7</v>
      </c>
      <c r="F18" s="1">
        <v>5</v>
      </c>
      <c r="G18" s="1">
        <v>6</v>
      </c>
      <c r="H18" s="1">
        <v>7</v>
      </c>
      <c r="I18" s="1">
        <v>2</v>
      </c>
      <c r="J18" s="1">
        <v>2</v>
      </c>
      <c r="K18" s="1">
        <v>2</v>
      </c>
      <c r="L18" s="1">
        <v>2</v>
      </c>
      <c r="M18" s="1">
        <v>3</v>
      </c>
      <c r="N18" s="1">
        <v>3</v>
      </c>
      <c r="O18" s="1"/>
      <c r="P18" s="62">
        <f t="shared" si="0"/>
        <v>33</v>
      </c>
      <c r="Q18" s="1"/>
      <c r="R18" s="1"/>
    </row>
    <row r="19" spans="1:18" x14ac:dyDescent="0.25">
      <c r="A19" s="1">
        <v>12</v>
      </c>
      <c r="B19" s="1">
        <v>6</v>
      </c>
      <c r="C19" s="1">
        <v>6</v>
      </c>
      <c r="D19" s="1">
        <v>6</v>
      </c>
      <c r="E19" s="1">
        <v>6</v>
      </c>
      <c r="F19" s="1">
        <v>7</v>
      </c>
      <c r="G19" s="1">
        <v>5</v>
      </c>
      <c r="H19" s="1">
        <v>6</v>
      </c>
      <c r="I19" s="1">
        <v>4</v>
      </c>
      <c r="J19" s="1">
        <v>4</v>
      </c>
      <c r="K19" s="1">
        <v>3</v>
      </c>
      <c r="L19" s="1">
        <v>3</v>
      </c>
      <c r="M19" s="1">
        <v>3</v>
      </c>
      <c r="N19" s="1">
        <v>3</v>
      </c>
      <c r="O19" s="1"/>
      <c r="P19" s="62">
        <f t="shared" si="0"/>
        <v>37.200000000000003</v>
      </c>
      <c r="Q19" s="1"/>
      <c r="R19" s="1"/>
    </row>
    <row r="20" spans="1:18" x14ac:dyDescent="0.25">
      <c r="A20" s="1">
        <v>14</v>
      </c>
      <c r="B20" s="1">
        <v>7</v>
      </c>
      <c r="C20" s="1">
        <v>7</v>
      </c>
      <c r="D20" s="1">
        <v>6</v>
      </c>
      <c r="E20" s="1">
        <v>6</v>
      </c>
      <c r="F20" s="1">
        <v>7</v>
      </c>
      <c r="G20" s="1">
        <v>6</v>
      </c>
      <c r="H20" s="1">
        <v>7</v>
      </c>
      <c r="I20" s="1">
        <v>3</v>
      </c>
      <c r="J20" s="1">
        <v>3</v>
      </c>
      <c r="K20" s="1">
        <v>3</v>
      </c>
      <c r="L20" s="1">
        <v>3</v>
      </c>
      <c r="M20" s="1">
        <v>4</v>
      </c>
      <c r="N20" s="1">
        <v>4</v>
      </c>
      <c r="O20" s="1"/>
      <c r="P20" s="62">
        <f t="shared" si="0"/>
        <v>39.6</v>
      </c>
      <c r="Q20" s="1"/>
      <c r="R20" s="1"/>
    </row>
    <row r="21" spans="1:18" x14ac:dyDescent="0.25">
      <c r="A21" s="1">
        <v>15</v>
      </c>
      <c r="B21" s="1">
        <v>9</v>
      </c>
      <c r="C21" s="1">
        <v>9</v>
      </c>
      <c r="D21" s="1">
        <v>10</v>
      </c>
      <c r="E21" s="1">
        <v>10</v>
      </c>
      <c r="F21" s="1">
        <v>10</v>
      </c>
      <c r="G21" s="1">
        <v>10</v>
      </c>
      <c r="H21" s="1">
        <v>9</v>
      </c>
      <c r="I21" s="1">
        <v>5</v>
      </c>
      <c r="J21" s="1">
        <v>5</v>
      </c>
      <c r="K21" s="1">
        <v>4</v>
      </c>
      <c r="L21" s="1">
        <v>4</v>
      </c>
      <c r="M21" s="1">
        <v>5</v>
      </c>
      <c r="N21" s="1">
        <v>5</v>
      </c>
      <c r="O21" s="1"/>
      <c r="P21" s="62">
        <f t="shared" si="0"/>
        <v>56.6</v>
      </c>
      <c r="Q21" s="1">
        <v>1</v>
      </c>
      <c r="R21" s="1"/>
    </row>
    <row r="22" spans="1:18" x14ac:dyDescent="0.25">
      <c r="A22" s="1">
        <v>16</v>
      </c>
      <c r="B22" s="1">
        <v>8</v>
      </c>
      <c r="C22" s="1">
        <v>8</v>
      </c>
      <c r="D22" s="1">
        <v>9</v>
      </c>
      <c r="E22" s="1">
        <v>9</v>
      </c>
      <c r="F22" s="1">
        <v>9</v>
      </c>
      <c r="G22" s="1">
        <v>9</v>
      </c>
      <c r="H22" s="1">
        <v>7</v>
      </c>
      <c r="I22" s="1">
        <v>4</v>
      </c>
      <c r="J22" s="1">
        <v>4</v>
      </c>
      <c r="K22" s="1">
        <v>4</v>
      </c>
      <c r="L22" s="1">
        <v>4</v>
      </c>
      <c r="M22" s="1">
        <v>5</v>
      </c>
      <c r="N22" s="1">
        <v>4</v>
      </c>
      <c r="O22" s="1"/>
      <c r="P22" s="62">
        <f t="shared" si="0"/>
        <v>49.6</v>
      </c>
      <c r="Q22" s="1">
        <v>2</v>
      </c>
      <c r="R22" s="1"/>
    </row>
    <row r="23" spans="1:18" s="14" customFormat="1" x14ac:dyDescent="0.25">
      <c r="A23" s="67" t="s">
        <v>24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65">
        <f t="shared" si="0"/>
        <v>0</v>
      </c>
      <c r="Q23" s="11"/>
      <c r="R23" s="11"/>
    </row>
    <row r="24" spans="1:18" x14ac:dyDescent="0.25">
      <c r="A24" s="1">
        <v>19</v>
      </c>
      <c r="B24" s="1">
        <v>9</v>
      </c>
      <c r="C24" s="1">
        <v>8</v>
      </c>
      <c r="D24" s="1">
        <v>9</v>
      </c>
      <c r="E24" s="1">
        <v>9</v>
      </c>
      <c r="F24" s="1">
        <v>8</v>
      </c>
      <c r="G24" s="1">
        <v>9</v>
      </c>
      <c r="H24" s="1">
        <v>8</v>
      </c>
      <c r="I24" s="1">
        <v>4</v>
      </c>
      <c r="J24" s="1">
        <v>4</v>
      </c>
      <c r="K24" s="1">
        <v>4</v>
      </c>
      <c r="L24" s="1">
        <v>4</v>
      </c>
      <c r="M24" s="1">
        <v>5</v>
      </c>
      <c r="N24" s="1">
        <v>4</v>
      </c>
      <c r="O24" s="1"/>
      <c r="P24" s="62">
        <f t="shared" si="0"/>
        <v>50.6</v>
      </c>
      <c r="Q24" s="1">
        <v>2</v>
      </c>
      <c r="R24" s="1"/>
    </row>
    <row r="25" spans="1:18" x14ac:dyDescent="0.25">
      <c r="A25" s="1">
        <v>21</v>
      </c>
      <c r="B25" s="1">
        <v>7</v>
      </c>
      <c r="C25" s="1">
        <v>5</v>
      </c>
      <c r="D25" s="1">
        <v>7</v>
      </c>
      <c r="E25" s="1">
        <v>7</v>
      </c>
      <c r="F25" s="1">
        <v>6</v>
      </c>
      <c r="G25" s="1">
        <v>6</v>
      </c>
      <c r="H25" s="1">
        <v>6</v>
      </c>
      <c r="I25" s="1">
        <v>3</v>
      </c>
      <c r="J25" s="1">
        <v>3</v>
      </c>
      <c r="K25" s="1">
        <v>3</v>
      </c>
      <c r="L25" s="1">
        <v>3</v>
      </c>
      <c r="M25" s="1">
        <v>3</v>
      </c>
      <c r="N25" s="1">
        <v>3</v>
      </c>
      <c r="O25" s="1"/>
      <c r="P25" s="62">
        <f t="shared" si="0"/>
        <v>36.4</v>
      </c>
      <c r="Q25" s="1"/>
      <c r="R25" s="1"/>
    </row>
    <row r="26" spans="1:18" x14ac:dyDescent="0.25">
      <c r="A26" s="1">
        <v>22</v>
      </c>
      <c r="B26" s="1">
        <v>8</v>
      </c>
      <c r="C26" s="1">
        <v>7</v>
      </c>
      <c r="D26" s="1">
        <v>8</v>
      </c>
      <c r="E26" s="1">
        <v>8</v>
      </c>
      <c r="F26" s="1">
        <v>7</v>
      </c>
      <c r="G26" s="1">
        <v>8</v>
      </c>
      <c r="H26" s="1">
        <v>7</v>
      </c>
      <c r="I26" s="1">
        <v>3</v>
      </c>
      <c r="J26" s="1">
        <v>3</v>
      </c>
      <c r="K26" s="1">
        <v>4</v>
      </c>
      <c r="L26" s="1">
        <v>4</v>
      </c>
      <c r="M26" s="1">
        <v>4</v>
      </c>
      <c r="N26" s="1">
        <v>4</v>
      </c>
      <c r="O26" s="1"/>
      <c r="P26" s="62">
        <f t="shared" si="0"/>
        <v>44.6</v>
      </c>
      <c r="Q26" s="1">
        <v>3</v>
      </c>
      <c r="R26" s="1"/>
    </row>
    <row r="27" spans="1:18" x14ac:dyDescent="0.25">
      <c r="A27" s="1">
        <v>23</v>
      </c>
      <c r="B27" s="1">
        <v>7</v>
      </c>
      <c r="C27" s="1">
        <v>6</v>
      </c>
      <c r="D27" s="1">
        <v>7</v>
      </c>
      <c r="E27" s="1">
        <v>7</v>
      </c>
      <c r="F27" s="1">
        <v>5</v>
      </c>
      <c r="G27" s="1">
        <v>6</v>
      </c>
      <c r="H27" s="1">
        <v>6</v>
      </c>
      <c r="I27" s="1">
        <v>2</v>
      </c>
      <c r="J27" s="1">
        <v>2</v>
      </c>
      <c r="K27" s="1">
        <v>2</v>
      </c>
      <c r="L27" s="1">
        <v>2</v>
      </c>
      <c r="M27" s="1">
        <v>3</v>
      </c>
      <c r="N27" s="1">
        <v>3</v>
      </c>
      <c r="O27" s="1"/>
      <c r="P27" s="62">
        <f t="shared" si="0"/>
        <v>32.4</v>
      </c>
      <c r="Q27" s="1"/>
      <c r="R27" s="1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62">
        <f t="shared" si="0"/>
        <v>0</v>
      </c>
      <c r="Q28" s="1"/>
      <c r="R28" s="1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62">
        <f t="shared" si="0"/>
        <v>0</v>
      </c>
      <c r="Q29" s="1"/>
      <c r="R29" s="1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62">
        <f t="shared" si="0"/>
        <v>0</v>
      </c>
      <c r="Q30" s="1"/>
      <c r="R30" s="1"/>
    </row>
    <row r="31" spans="1:18" x14ac:dyDescent="0.25">
      <c r="A31" s="5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62">
        <f t="shared" si="0"/>
        <v>0</v>
      </c>
      <c r="Q31" s="1"/>
      <c r="R31" s="1"/>
    </row>
    <row r="32" spans="1:18" x14ac:dyDescent="0.25">
      <c r="A32" s="5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62">
        <f t="shared" si="0"/>
        <v>0</v>
      </c>
      <c r="Q32" s="1"/>
      <c r="R32" s="1"/>
    </row>
    <row r="33" spans="1:18" x14ac:dyDescent="0.25">
      <c r="A33" s="5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62">
        <f t="shared" si="0"/>
        <v>0</v>
      </c>
      <c r="Q33" s="1"/>
      <c r="R33" s="1"/>
    </row>
    <row r="34" spans="1:18" x14ac:dyDescent="0.25">
      <c r="A34" s="57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62">
        <f t="shared" si="0"/>
        <v>0</v>
      </c>
      <c r="Q34" s="1"/>
      <c r="R34" s="1"/>
    </row>
    <row r="35" spans="1:18" x14ac:dyDescent="0.25">
      <c r="A35" s="57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62">
        <f t="shared" si="0"/>
        <v>0</v>
      </c>
      <c r="Q35" s="1"/>
      <c r="R35" s="1"/>
    </row>
    <row r="36" spans="1:18" x14ac:dyDescent="0.25">
      <c r="A36" s="6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62">
        <f t="shared" si="0"/>
        <v>0</v>
      </c>
      <c r="Q36" s="1"/>
      <c r="R36" s="1"/>
    </row>
    <row r="37" spans="1:18" x14ac:dyDescent="0.25">
      <c r="A37" s="5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62">
        <f t="shared" si="0"/>
        <v>0</v>
      </c>
      <c r="Q37" s="1"/>
      <c r="R37" s="1"/>
    </row>
    <row r="38" spans="1:18" x14ac:dyDescent="0.25">
      <c r="A38" s="5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62">
        <f t="shared" si="0"/>
        <v>0</v>
      </c>
      <c r="Q38" s="1"/>
      <c r="R38" s="1"/>
    </row>
    <row r="39" spans="1:18" x14ac:dyDescent="0.25">
      <c r="A39" s="5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62">
        <f t="shared" si="0"/>
        <v>0</v>
      </c>
      <c r="Q39" s="1"/>
      <c r="R39" s="1"/>
    </row>
    <row r="40" spans="1:18" x14ac:dyDescent="0.25">
      <c r="A40" s="5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62">
        <f t="shared" si="0"/>
        <v>0</v>
      </c>
      <c r="Q40" s="1"/>
      <c r="R40" s="1"/>
    </row>
    <row r="41" spans="1:18" x14ac:dyDescent="0.25">
      <c r="A41" s="5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62">
        <f t="shared" si="0"/>
        <v>0</v>
      </c>
      <c r="Q41" s="1"/>
      <c r="R41" s="1"/>
    </row>
    <row r="42" spans="1:18" x14ac:dyDescent="0.25">
      <c r="A42" s="5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62">
        <f t="shared" si="0"/>
        <v>0</v>
      </c>
      <c r="Q42" s="1"/>
      <c r="R42" s="1"/>
    </row>
    <row r="43" spans="1:18" x14ac:dyDescent="0.25">
      <c r="A43" s="5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62">
        <f t="shared" si="0"/>
        <v>0</v>
      </c>
      <c r="Q43" s="1"/>
      <c r="R43" s="1"/>
    </row>
    <row r="44" spans="1:18" x14ac:dyDescent="0.25">
      <c r="A44" s="5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62">
        <f t="shared" si="0"/>
        <v>0</v>
      </c>
      <c r="Q44" s="1"/>
      <c r="R44" s="1"/>
    </row>
    <row r="45" spans="1:1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62">
        <f t="shared" si="0"/>
        <v>0</v>
      </c>
      <c r="Q45" s="1"/>
      <c r="R45" s="1"/>
    </row>
  </sheetData>
  <mergeCells count="2">
    <mergeCell ref="B2:F2"/>
    <mergeCell ref="I2:K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1"/>
  <sheetViews>
    <sheetView topLeftCell="A4" workbookViewId="0">
      <selection activeCell="AC19" sqref="AC19"/>
    </sheetView>
  </sheetViews>
  <sheetFormatPr defaultRowHeight="15" x14ac:dyDescent="0.25"/>
  <cols>
    <col min="1" max="30" width="6.28515625" customWidth="1"/>
  </cols>
  <sheetData>
    <row r="2" spans="1:29" ht="18" x14ac:dyDescent="0.25">
      <c r="B2" s="68" t="s">
        <v>102</v>
      </c>
      <c r="C2" s="68"/>
      <c r="D2" s="68"/>
      <c r="E2" s="68"/>
      <c r="F2" s="68"/>
    </row>
    <row r="3" spans="1:29" ht="16.5" x14ac:dyDescent="0.25">
      <c r="B3" s="68"/>
      <c r="C3" s="68"/>
      <c r="D3" s="68"/>
      <c r="E3" s="68"/>
      <c r="F3" s="68"/>
      <c r="G3" t="s">
        <v>103</v>
      </c>
    </row>
    <row r="4" spans="1:29" ht="120" x14ac:dyDescent="0.25">
      <c r="B4" s="47" t="s">
        <v>1</v>
      </c>
      <c r="C4" s="47"/>
      <c r="D4" s="47"/>
      <c r="E4" s="47"/>
      <c r="F4" s="47"/>
      <c r="G4" s="47" t="s">
        <v>104</v>
      </c>
      <c r="H4" s="87" t="s">
        <v>3</v>
      </c>
      <c r="I4" s="87"/>
      <c r="J4" s="47" t="s">
        <v>105</v>
      </c>
      <c r="K4" s="102" t="s">
        <v>106</v>
      </c>
      <c r="L4" s="102"/>
      <c r="M4" s="102"/>
      <c r="N4" s="87" t="s">
        <v>107</v>
      </c>
      <c r="O4" s="87"/>
      <c r="P4" s="87"/>
      <c r="Q4" s="5" t="s">
        <v>108</v>
      </c>
      <c r="R4" s="47" t="s">
        <v>34</v>
      </c>
      <c r="S4" s="47" t="s">
        <v>7</v>
      </c>
      <c r="T4" s="89" t="s">
        <v>109</v>
      </c>
      <c r="U4" s="90"/>
      <c r="V4" s="91"/>
      <c r="W4" s="102" t="s">
        <v>36</v>
      </c>
      <c r="X4" s="102"/>
      <c r="Y4" s="102"/>
      <c r="Z4" s="47" t="s">
        <v>110</v>
      </c>
      <c r="AA4" s="69" t="s">
        <v>38</v>
      </c>
      <c r="AB4" s="47" t="s">
        <v>9</v>
      </c>
    </row>
    <row r="5" spans="1:29" ht="105" x14ac:dyDescent="0.25">
      <c r="B5" s="47" t="s">
        <v>41</v>
      </c>
      <c r="C5" s="47" t="s">
        <v>12</v>
      </c>
      <c r="D5" s="47" t="s">
        <v>11</v>
      </c>
      <c r="E5" s="47" t="s">
        <v>25</v>
      </c>
      <c r="F5" s="47" t="s">
        <v>10</v>
      </c>
      <c r="G5" s="47"/>
      <c r="H5" s="5" t="s">
        <v>111</v>
      </c>
      <c r="I5" s="5" t="s">
        <v>112</v>
      </c>
      <c r="J5" s="5"/>
      <c r="K5" s="5" t="s">
        <v>113</v>
      </c>
      <c r="L5" s="5" t="s">
        <v>114</v>
      </c>
      <c r="M5" s="5" t="s">
        <v>115</v>
      </c>
      <c r="N5" s="70">
        <v>0.5</v>
      </c>
      <c r="O5" s="5" t="s">
        <v>116</v>
      </c>
      <c r="P5" s="5" t="s">
        <v>117</v>
      </c>
      <c r="Q5" s="5"/>
      <c r="R5" s="5"/>
      <c r="S5" s="5"/>
      <c r="T5" s="5" t="s">
        <v>118</v>
      </c>
      <c r="U5" s="5" t="s">
        <v>17</v>
      </c>
      <c r="V5" s="5" t="s">
        <v>119</v>
      </c>
      <c r="W5" s="5" t="s">
        <v>120</v>
      </c>
      <c r="X5" s="5" t="s">
        <v>121</v>
      </c>
      <c r="Y5" s="5" t="s">
        <v>122</v>
      </c>
      <c r="Z5" s="5"/>
      <c r="AA5" s="1"/>
      <c r="AB5" s="1"/>
    </row>
    <row r="6" spans="1:29" x14ac:dyDescent="0.25">
      <c r="B6" s="1">
        <v>10</v>
      </c>
      <c r="C6" s="1">
        <v>10</v>
      </c>
      <c r="D6" s="1">
        <v>10</v>
      </c>
      <c r="E6" s="1">
        <v>10</v>
      </c>
      <c r="F6" s="1">
        <v>10</v>
      </c>
      <c r="G6" s="1">
        <v>5</v>
      </c>
      <c r="H6" s="1">
        <v>10</v>
      </c>
      <c r="I6" s="1"/>
      <c r="J6" s="1">
        <v>5</v>
      </c>
      <c r="K6" s="1">
        <v>15</v>
      </c>
      <c r="L6" s="1"/>
      <c r="M6" s="1"/>
      <c r="N6" s="1">
        <v>5</v>
      </c>
      <c r="O6" s="1">
        <v>5</v>
      </c>
      <c r="P6" s="1">
        <v>5</v>
      </c>
      <c r="Q6" s="1">
        <v>5</v>
      </c>
      <c r="R6" s="1">
        <v>5</v>
      </c>
      <c r="S6" s="1">
        <v>5</v>
      </c>
      <c r="T6" s="1">
        <v>5</v>
      </c>
      <c r="U6" s="1">
        <v>5</v>
      </c>
      <c r="V6" s="1">
        <v>5</v>
      </c>
      <c r="W6" s="1">
        <v>5</v>
      </c>
      <c r="X6" s="1">
        <v>5</v>
      </c>
      <c r="Y6" s="1">
        <v>5</v>
      </c>
      <c r="Z6" s="1">
        <v>5</v>
      </c>
      <c r="AA6" s="1">
        <v>5</v>
      </c>
      <c r="AB6" s="1">
        <f t="shared" ref="AB6:AB10" si="0">(B6+C6+D6+E6+F6)/5+G6+H6+I6+J6+K6+L6+M6+N6+O6+P6+Q6+R6+S6+T6+U6+V6+W6+X6+Y6+Z6-AA6</f>
        <v>105</v>
      </c>
    </row>
    <row r="7" spans="1:29" s="14" customFormat="1" x14ac:dyDescent="0.25">
      <c r="A7" s="14" t="s">
        <v>23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">
        <f t="shared" si="0"/>
        <v>0</v>
      </c>
    </row>
    <row r="8" spans="1:29" x14ac:dyDescent="0.25">
      <c r="A8">
        <v>1</v>
      </c>
      <c r="B8" s="1">
        <v>6</v>
      </c>
      <c r="C8" s="1">
        <v>7</v>
      </c>
      <c r="D8" s="1">
        <v>6</v>
      </c>
      <c r="E8" s="1">
        <v>6</v>
      </c>
      <c r="F8" s="1">
        <v>6</v>
      </c>
      <c r="G8" s="1">
        <v>4</v>
      </c>
      <c r="H8" s="1">
        <v>6</v>
      </c>
      <c r="I8" s="1"/>
      <c r="J8" s="1">
        <v>3</v>
      </c>
      <c r="K8" s="1">
        <v>8</v>
      </c>
      <c r="L8" s="1"/>
      <c r="M8" s="1"/>
      <c r="N8" s="1">
        <v>3</v>
      </c>
      <c r="O8" s="1">
        <v>1</v>
      </c>
      <c r="P8" s="1">
        <v>1</v>
      </c>
      <c r="Q8" s="1">
        <v>4</v>
      </c>
      <c r="R8" s="1">
        <v>4</v>
      </c>
      <c r="S8" s="1">
        <v>4</v>
      </c>
      <c r="T8" s="1">
        <v>3</v>
      </c>
      <c r="U8" s="1">
        <v>4</v>
      </c>
      <c r="V8" s="1">
        <v>3</v>
      </c>
      <c r="W8" s="1">
        <v>4</v>
      </c>
      <c r="X8" s="1">
        <v>1</v>
      </c>
      <c r="Y8" s="1">
        <v>2</v>
      </c>
      <c r="Z8" s="1">
        <v>3</v>
      </c>
      <c r="AA8" s="1"/>
      <c r="AB8" s="1">
        <f t="shared" si="0"/>
        <v>64.2</v>
      </c>
    </row>
    <row r="9" spans="1:29" x14ac:dyDescent="0.25">
      <c r="A9">
        <v>2</v>
      </c>
      <c r="B9" s="1">
        <v>6</v>
      </c>
      <c r="C9" s="1">
        <v>5</v>
      </c>
      <c r="D9" s="1">
        <v>6</v>
      </c>
      <c r="E9" s="1">
        <v>6</v>
      </c>
      <c r="F9" s="1">
        <v>6</v>
      </c>
      <c r="G9" s="1">
        <v>2</v>
      </c>
      <c r="H9" s="1">
        <v>5</v>
      </c>
      <c r="I9" s="1"/>
      <c r="J9" s="1">
        <v>2</v>
      </c>
      <c r="K9" s="1">
        <v>7</v>
      </c>
      <c r="L9" s="1"/>
      <c r="M9" s="1"/>
      <c r="N9" s="1">
        <v>2</v>
      </c>
      <c r="O9" s="1">
        <v>1</v>
      </c>
      <c r="P9" s="1">
        <v>2</v>
      </c>
      <c r="Q9" s="1">
        <v>1</v>
      </c>
      <c r="R9" s="1">
        <v>3</v>
      </c>
      <c r="S9" s="1">
        <v>4</v>
      </c>
      <c r="T9" s="1">
        <v>3</v>
      </c>
      <c r="U9" s="1">
        <v>3</v>
      </c>
      <c r="V9" s="1">
        <v>2</v>
      </c>
      <c r="W9" s="1">
        <v>5</v>
      </c>
      <c r="X9" s="1">
        <v>4</v>
      </c>
      <c r="Y9" s="1">
        <v>2</v>
      </c>
      <c r="Z9" s="1">
        <v>3</v>
      </c>
      <c r="AA9" s="1"/>
      <c r="AB9" s="1">
        <f t="shared" si="0"/>
        <v>56.8</v>
      </c>
    </row>
    <row r="10" spans="1:29" x14ac:dyDescent="0.25">
      <c r="A10">
        <v>7</v>
      </c>
      <c r="B10" s="1">
        <v>6</v>
      </c>
      <c r="C10" s="1">
        <v>6</v>
      </c>
      <c r="D10" s="1">
        <v>6</v>
      </c>
      <c r="E10" s="1">
        <v>6</v>
      </c>
      <c r="F10" s="1">
        <v>6</v>
      </c>
      <c r="G10" s="1">
        <v>4</v>
      </c>
      <c r="H10" s="1">
        <v>7</v>
      </c>
      <c r="I10" s="1"/>
      <c r="J10" s="1">
        <v>3</v>
      </c>
      <c r="K10" s="1">
        <v>10</v>
      </c>
      <c r="L10" s="1"/>
      <c r="M10" s="1"/>
      <c r="N10" s="1">
        <v>2</v>
      </c>
      <c r="O10" s="1">
        <v>1</v>
      </c>
      <c r="P10" s="1">
        <v>1</v>
      </c>
      <c r="Q10" s="1">
        <v>1</v>
      </c>
      <c r="R10" s="1">
        <v>3</v>
      </c>
      <c r="S10" s="1">
        <v>2</v>
      </c>
      <c r="T10" s="1">
        <v>3</v>
      </c>
      <c r="U10" s="1">
        <v>4</v>
      </c>
      <c r="V10" s="1">
        <v>3</v>
      </c>
      <c r="W10" s="1">
        <v>5</v>
      </c>
      <c r="X10" s="1">
        <v>3</v>
      </c>
      <c r="Y10" s="1">
        <v>3</v>
      </c>
      <c r="Z10" s="1">
        <v>3</v>
      </c>
      <c r="AA10" s="1"/>
      <c r="AB10" s="1">
        <f t="shared" si="0"/>
        <v>64</v>
      </c>
    </row>
    <row r="11" spans="1:29" x14ac:dyDescent="0.25">
      <c r="A11">
        <v>8</v>
      </c>
      <c r="B11" s="1">
        <v>7</v>
      </c>
      <c r="C11" s="1">
        <v>7</v>
      </c>
      <c r="D11" s="1">
        <v>7</v>
      </c>
      <c r="E11" s="1">
        <v>7</v>
      </c>
      <c r="F11" s="1">
        <v>7</v>
      </c>
      <c r="G11" s="1">
        <v>4</v>
      </c>
      <c r="H11" s="1">
        <v>8</v>
      </c>
      <c r="I11" s="1"/>
      <c r="J11" s="1">
        <v>3</v>
      </c>
      <c r="K11" s="1">
        <v>9</v>
      </c>
      <c r="L11" s="1"/>
      <c r="M11" s="1"/>
      <c r="N11" s="1">
        <v>2</v>
      </c>
      <c r="O11" s="1">
        <v>1</v>
      </c>
      <c r="P11" s="1">
        <v>1</v>
      </c>
      <c r="Q11" s="1">
        <v>1</v>
      </c>
      <c r="R11" s="1">
        <v>3</v>
      </c>
      <c r="S11" s="1">
        <v>2</v>
      </c>
      <c r="T11" s="1">
        <v>4</v>
      </c>
      <c r="U11" s="1">
        <v>4</v>
      </c>
      <c r="V11" s="1">
        <v>4</v>
      </c>
      <c r="W11" s="1">
        <v>3</v>
      </c>
      <c r="X11" s="1">
        <v>4</v>
      </c>
      <c r="Y11" s="1">
        <v>3</v>
      </c>
      <c r="Z11" s="1">
        <v>4</v>
      </c>
      <c r="AA11" s="1"/>
      <c r="AB11" s="1">
        <f>(B11+C11+D11+E11+F11)/5+G11+H11+I11+J11+K11+L11+M11+N11+O11+P11+Q11+R11+S11+T11+U11+V11+W11+X11+Y11+Z11-AA11</f>
        <v>67</v>
      </c>
      <c r="AC11" s="19">
        <v>3</v>
      </c>
    </row>
    <row r="12" spans="1:29" s="14" customFormat="1" x14ac:dyDescent="0.25">
      <c r="A12" s="14" t="s">
        <v>70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>
        <f t="shared" ref="AB12:AB21" si="1">(B12+C12+D12+E12+F12)/5+G12+H12+I12+J12+K12+L12+M12+N12+O12+P12+Q12+R12+S12+T12+U12+V12+W12+X12+Y12+Z12-AA12</f>
        <v>0</v>
      </c>
    </row>
    <row r="13" spans="1:29" x14ac:dyDescent="0.25">
      <c r="A13">
        <v>3</v>
      </c>
      <c r="B13" s="1">
        <v>9</v>
      </c>
      <c r="C13" s="1">
        <v>7</v>
      </c>
      <c r="D13" s="1">
        <v>9</v>
      </c>
      <c r="E13" s="1">
        <v>9</v>
      </c>
      <c r="F13" s="1">
        <v>9</v>
      </c>
      <c r="G13" s="1">
        <v>4</v>
      </c>
      <c r="H13" s="1">
        <v>7</v>
      </c>
      <c r="I13" s="1"/>
      <c r="J13" s="1">
        <v>4</v>
      </c>
      <c r="K13" s="1">
        <v>14</v>
      </c>
      <c r="L13" s="1"/>
      <c r="M13" s="1"/>
      <c r="N13" s="1">
        <v>3</v>
      </c>
      <c r="O13" s="1">
        <v>4</v>
      </c>
      <c r="P13" s="1">
        <v>4</v>
      </c>
      <c r="Q13" s="1">
        <v>4</v>
      </c>
      <c r="R13" s="1">
        <v>3</v>
      </c>
      <c r="S13" s="1">
        <v>4</v>
      </c>
      <c r="T13" s="1">
        <v>4</v>
      </c>
      <c r="U13" s="1">
        <v>5</v>
      </c>
      <c r="V13" s="1">
        <v>4</v>
      </c>
      <c r="W13" s="1">
        <v>5</v>
      </c>
      <c r="X13" s="1">
        <v>3</v>
      </c>
      <c r="Y13" s="1">
        <v>3</v>
      </c>
      <c r="Z13" s="1">
        <v>4</v>
      </c>
      <c r="AA13" s="1"/>
      <c r="AB13" s="1">
        <f t="shared" si="1"/>
        <v>87.6</v>
      </c>
      <c r="AC13" s="19">
        <v>1</v>
      </c>
    </row>
    <row r="14" spans="1:29" x14ac:dyDescent="0.25">
      <c r="A14">
        <v>4</v>
      </c>
      <c r="B14" s="1">
        <v>6</v>
      </c>
      <c r="C14" s="1">
        <v>6</v>
      </c>
      <c r="D14" s="1">
        <v>6</v>
      </c>
      <c r="E14" s="1">
        <v>6</v>
      </c>
      <c r="F14" s="1">
        <v>6</v>
      </c>
      <c r="G14" s="1">
        <v>3</v>
      </c>
      <c r="H14" s="1">
        <v>6</v>
      </c>
      <c r="I14" s="1"/>
      <c r="J14" s="1">
        <v>3</v>
      </c>
      <c r="K14" s="1">
        <v>11</v>
      </c>
      <c r="L14" s="1"/>
      <c r="M14" s="1"/>
      <c r="N14" s="1">
        <v>3</v>
      </c>
      <c r="O14" s="1">
        <v>1</v>
      </c>
      <c r="P14" s="1">
        <v>1</v>
      </c>
      <c r="Q14" s="1">
        <v>3</v>
      </c>
      <c r="R14" s="1">
        <v>3</v>
      </c>
      <c r="S14" s="1">
        <v>4</v>
      </c>
      <c r="T14" s="1">
        <v>3</v>
      </c>
      <c r="U14" s="1">
        <v>3</v>
      </c>
      <c r="V14" s="1">
        <v>4</v>
      </c>
      <c r="W14" s="1">
        <v>4</v>
      </c>
      <c r="X14" s="1">
        <v>4</v>
      </c>
      <c r="Y14" s="1">
        <v>3</v>
      </c>
      <c r="Z14" s="1">
        <v>3</v>
      </c>
      <c r="AA14" s="1"/>
      <c r="AB14" s="1">
        <f t="shared" si="1"/>
        <v>68</v>
      </c>
      <c r="AC14" s="19"/>
    </row>
    <row r="15" spans="1:29" x14ac:dyDescent="0.25">
      <c r="A15">
        <v>5</v>
      </c>
      <c r="B15" s="1">
        <v>6</v>
      </c>
      <c r="C15" s="1">
        <v>6</v>
      </c>
      <c r="D15" s="1">
        <v>6</v>
      </c>
      <c r="E15" s="1">
        <v>6</v>
      </c>
      <c r="F15" s="1">
        <v>6</v>
      </c>
      <c r="G15" s="1">
        <v>3</v>
      </c>
      <c r="H15" s="1">
        <v>6</v>
      </c>
      <c r="I15" s="1"/>
      <c r="J15" s="1">
        <v>3</v>
      </c>
      <c r="K15" s="1">
        <v>11</v>
      </c>
      <c r="L15" s="1"/>
      <c r="M15" s="1"/>
      <c r="N15" s="1">
        <v>2</v>
      </c>
      <c r="O15" s="1">
        <v>1</v>
      </c>
      <c r="P15" s="1">
        <v>1</v>
      </c>
      <c r="Q15" s="1">
        <v>1</v>
      </c>
      <c r="R15" s="1">
        <v>3</v>
      </c>
      <c r="S15" s="1">
        <v>4</v>
      </c>
      <c r="T15" s="1">
        <v>4</v>
      </c>
      <c r="U15" s="1">
        <v>3</v>
      </c>
      <c r="V15" s="1">
        <v>3</v>
      </c>
      <c r="W15" s="1">
        <v>4</v>
      </c>
      <c r="X15" s="1">
        <v>4</v>
      </c>
      <c r="Y15" s="1">
        <v>4</v>
      </c>
      <c r="Z15" s="1">
        <v>3</v>
      </c>
      <c r="AA15" s="1"/>
      <c r="AB15" s="1">
        <f t="shared" si="1"/>
        <v>66</v>
      </c>
      <c r="AC15" s="19"/>
    </row>
    <row r="16" spans="1:29" x14ac:dyDescent="0.25">
      <c r="A16">
        <v>9</v>
      </c>
      <c r="B16" s="1">
        <v>7</v>
      </c>
      <c r="C16" s="1">
        <v>7</v>
      </c>
      <c r="D16" s="1">
        <v>7</v>
      </c>
      <c r="E16" s="1">
        <v>7</v>
      </c>
      <c r="F16" s="1">
        <v>7</v>
      </c>
      <c r="G16" s="1">
        <v>3</v>
      </c>
      <c r="H16" s="1">
        <v>8</v>
      </c>
      <c r="I16" s="1"/>
      <c r="J16" s="1">
        <v>3</v>
      </c>
      <c r="K16" s="1">
        <v>12</v>
      </c>
      <c r="L16" s="1"/>
      <c r="M16" s="1"/>
      <c r="N16" s="1">
        <v>1</v>
      </c>
      <c r="O16" s="1">
        <v>3</v>
      </c>
      <c r="P16" s="1">
        <v>4</v>
      </c>
      <c r="Q16" s="1">
        <v>2</v>
      </c>
      <c r="R16" s="1">
        <v>3</v>
      </c>
      <c r="S16" s="1">
        <v>4</v>
      </c>
      <c r="T16" s="1">
        <v>3</v>
      </c>
      <c r="U16" s="1">
        <v>4</v>
      </c>
      <c r="V16" s="1">
        <v>3</v>
      </c>
      <c r="W16" s="1">
        <v>3</v>
      </c>
      <c r="X16" s="1">
        <v>3</v>
      </c>
      <c r="Y16" s="1">
        <v>3</v>
      </c>
      <c r="Z16" s="1">
        <v>4</v>
      </c>
      <c r="AA16" s="1"/>
      <c r="AB16" s="1">
        <f t="shared" si="1"/>
        <v>73</v>
      </c>
      <c r="AC16" s="19">
        <v>3</v>
      </c>
    </row>
    <row r="17" spans="1:29" x14ac:dyDescent="0.25">
      <c r="A17">
        <v>10</v>
      </c>
      <c r="B17" s="1">
        <v>8</v>
      </c>
      <c r="C17" s="1">
        <v>8</v>
      </c>
      <c r="D17" s="1">
        <v>8</v>
      </c>
      <c r="E17" s="1">
        <v>8</v>
      </c>
      <c r="F17" s="1">
        <v>8</v>
      </c>
      <c r="G17" s="1">
        <v>4</v>
      </c>
      <c r="H17" s="1">
        <v>8</v>
      </c>
      <c r="I17" s="1"/>
      <c r="J17" s="1">
        <v>5</v>
      </c>
      <c r="K17" s="1">
        <v>8</v>
      </c>
      <c r="L17" s="1"/>
      <c r="M17" s="1"/>
      <c r="N17" s="1">
        <v>1</v>
      </c>
      <c r="O17" s="1">
        <v>3</v>
      </c>
      <c r="P17" s="1">
        <v>4</v>
      </c>
      <c r="Q17" s="1">
        <v>5</v>
      </c>
      <c r="R17" s="1">
        <v>4</v>
      </c>
      <c r="S17" s="1">
        <v>3</v>
      </c>
      <c r="T17" s="1">
        <v>4</v>
      </c>
      <c r="U17" s="1">
        <v>4</v>
      </c>
      <c r="V17" s="1">
        <v>4</v>
      </c>
      <c r="W17" s="1">
        <v>5</v>
      </c>
      <c r="X17" s="1">
        <v>5</v>
      </c>
      <c r="Y17" s="1">
        <v>4</v>
      </c>
      <c r="Z17" s="1">
        <v>4</v>
      </c>
      <c r="AA17" s="1"/>
      <c r="AB17" s="1">
        <f t="shared" si="1"/>
        <v>83</v>
      </c>
      <c r="AC17" s="19">
        <v>2</v>
      </c>
    </row>
    <row r="18" spans="1:29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>
        <f t="shared" si="1"/>
        <v>0</v>
      </c>
      <c r="AC18" s="19"/>
    </row>
    <row r="19" spans="1:29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>
        <f t="shared" si="1"/>
        <v>0</v>
      </c>
    </row>
    <row r="20" spans="1:29" x14ac:dyDescent="0.2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B20" s="1">
        <f t="shared" si="1"/>
        <v>0</v>
      </c>
    </row>
    <row r="21" spans="1:29" x14ac:dyDescent="0.25">
      <c r="AB21" s="1">
        <f t="shared" si="1"/>
        <v>0</v>
      </c>
    </row>
  </sheetData>
  <mergeCells count="5">
    <mergeCell ref="H4:I4"/>
    <mergeCell ref="K4:M4"/>
    <mergeCell ref="N4:P4"/>
    <mergeCell ref="T4:V4"/>
    <mergeCell ref="W4:Y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3"/>
  <sheetViews>
    <sheetView workbookViewId="0">
      <selection activeCell="AC15" sqref="AC15"/>
    </sheetView>
  </sheetViews>
  <sheetFormatPr defaultRowHeight="15" x14ac:dyDescent="0.25"/>
  <cols>
    <col min="1" max="31" width="5.7109375" customWidth="1"/>
  </cols>
  <sheetData>
    <row r="2" spans="1:31" x14ac:dyDescent="0.25">
      <c r="A2" s="58" t="s">
        <v>129</v>
      </c>
    </row>
    <row r="3" spans="1:31" x14ac:dyDescent="0.25">
      <c r="A3" s="58"/>
      <c r="B3" t="s">
        <v>130</v>
      </c>
    </row>
    <row r="4" spans="1:31" ht="120" x14ac:dyDescent="0.25">
      <c r="A4" s="1"/>
      <c r="B4" s="89" t="s">
        <v>1</v>
      </c>
      <c r="C4" s="90"/>
      <c r="D4" s="90"/>
      <c r="E4" s="90"/>
      <c r="F4" s="91"/>
      <c r="G4" s="47" t="s">
        <v>104</v>
      </c>
      <c r="H4" s="87" t="s">
        <v>3</v>
      </c>
      <c r="I4" s="87"/>
      <c r="J4" s="47" t="s">
        <v>105</v>
      </c>
      <c r="K4" s="102" t="s">
        <v>106</v>
      </c>
      <c r="L4" s="102"/>
      <c r="M4" s="102"/>
      <c r="N4" s="87" t="s">
        <v>107</v>
      </c>
      <c r="O4" s="87"/>
      <c r="P4" s="87"/>
      <c r="Q4" s="5" t="s">
        <v>108</v>
      </c>
      <c r="R4" s="47" t="s">
        <v>34</v>
      </c>
      <c r="S4" s="47" t="s">
        <v>7</v>
      </c>
      <c r="T4" s="89" t="s">
        <v>109</v>
      </c>
      <c r="U4" s="90"/>
      <c r="V4" s="91"/>
      <c r="W4" s="102" t="s">
        <v>36</v>
      </c>
      <c r="X4" s="102"/>
      <c r="Y4" s="102"/>
      <c r="Z4" s="47" t="s">
        <v>101</v>
      </c>
      <c r="AA4" s="69" t="s">
        <v>38</v>
      </c>
      <c r="AB4" s="47" t="s">
        <v>9</v>
      </c>
    </row>
    <row r="5" spans="1:31" ht="105" x14ac:dyDescent="0.25">
      <c r="A5" s="1"/>
      <c r="B5" s="47" t="s">
        <v>27</v>
      </c>
      <c r="C5" s="47" t="s">
        <v>51</v>
      </c>
      <c r="D5" s="47" t="s">
        <v>131</v>
      </c>
      <c r="E5" s="47" t="s">
        <v>47</v>
      </c>
      <c r="F5" s="47" t="s">
        <v>42</v>
      </c>
      <c r="G5" s="47"/>
      <c r="H5" s="5" t="s">
        <v>111</v>
      </c>
      <c r="I5" s="5" t="s">
        <v>112</v>
      </c>
      <c r="J5" s="5"/>
      <c r="K5" s="5" t="s">
        <v>113</v>
      </c>
      <c r="L5" s="5" t="s">
        <v>114</v>
      </c>
      <c r="M5" s="5" t="s">
        <v>115</v>
      </c>
      <c r="N5" s="70">
        <v>0.5</v>
      </c>
      <c r="O5" s="5" t="s">
        <v>116</v>
      </c>
      <c r="P5" s="5" t="s">
        <v>117</v>
      </c>
      <c r="Q5" s="5"/>
      <c r="R5" s="5"/>
      <c r="S5" s="5"/>
      <c r="T5" s="5" t="s">
        <v>118</v>
      </c>
      <c r="U5" s="5" t="s">
        <v>17</v>
      </c>
      <c r="V5" s="5" t="s">
        <v>119</v>
      </c>
      <c r="W5" s="5" t="s">
        <v>120</v>
      </c>
      <c r="X5" s="5" t="s">
        <v>121</v>
      </c>
      <c r="Y5" s="5" t="s">
        <v>122</v>
      </c>
      <c r="Z5" s="5"/>
      <c r="AA5" s="1"/>
      <c r="AB5" s="1"/>
    </row>
    <row r="6" spans="1:31" x14ac:dyDescent="0.25">
      <c r="A6" s="1"/>
      <c r="B6" s="1">
        <v>10</v>
      </c>
      <c r="C6" s="1"/>
      <c r="D6" s="1"/>
      <c r="E6" s="1"/>
      <c r="F6" s="1"/>
      <c r="G6" s="1">
        <v>5</v>
      </c>
      <c r="H6" s="1">
        <v>10</v>
      </c>
      <c r="I6" s="1">
        <v>5</v>
      </c>
      <c r="J6" s="1">
        <v>5</v>
      </c>
      <c r="K6" s="1">
        <v>5</v>
      </c>
      <c r="L6" s="1">
        <v>5</v>
      </c>
      <c r="M6" s="1">
        <v>5</v>
      </c>
      <c r="N6" s="1">
        <v>5</v>
      </c>
      <c r="O6" s="1">
        <v>5</v>
      </c>
      <c r="P6" s="1">
        <v>5</v>
      </c>
      <c r="Q6" s="1">
        <v>5</v>
      </c>
      <c r="R6" s="1">
        <v>5</v>
      </c>
      <c r="S6" s="1">
        <v>5</v>
      </c>
      <c r="T6" s="1">
        <v>5</v>
      </c>
      <c r="U6" s="1">
        <v>5</v>
      </c>
      <c r="V6" s="1">
        <v>5</v>
      </c>
      <c r="W6" s="1">
        <v>5</v>
      </c>
      <c r="X6" s="1">
        <v>5</v>
      </c>
      <c r="Y6" s="1">
        <v>5</v>
      </c>
      <c r="Z6" s="1">
        <v>5</v>
      </c>
      <c r="AA6" s="1">
        <v>5</v>
      </c>
      <c r="AB6" s="1">
        <v>110</v>
      </c>
    </row>
    <row r="7" spans="1:31" s="14" customFormat="1" x14ac:dyDescent="0.25">
      <c r="A7" s="11" t="s">
        <v>46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>
        <f>(B7+E7+F7+C7+D7)/5+G7+H7+I7+J7+K7+L7+M7+N7+O7+P7+Q7+R7+S7+T7+U7+V7+W7+X7+Y7+Z7-AA7</f>
        <v>0</v>
      </c>
      <c r="AC7" s="73"/>
    </row>
    <row r="8" spans="1:31" x14ac:dyDescent="0.25">
      <c r="A8" s="1">
        <v>1</v>
      </c>
      <c r="B8" s="1">
        <v>8</v>
      </c>
      <c r="C8" s="1">
        <v>7</v>
      </c>
      <c r="D8" s="1">
        <v>8</v>
      </c>
      <c r="E8" s="1">
        <v>8</v>
      </c>
      <c r="F8" s="1">
        <v>7</v>
      </c>
      <c r="G8" s="1">
        <v>4</v>
      </c>
      <c r="H8" s="1">
        <v>7</v>
      </c>
      <c r="I8" s="1"/>
      <c r="J8" s="1">
        <v>4</v>
      </c>
      <c r="K8" s="1">
        <v>2</v>
      </c>
      <c r="L8" s="1">
        <v>3</v>
      </c>
      <c r="M8" s="1">
        <v>2</v>
      </c>
      <c r="N8" s="1">
        <v>4</v>
      </c>
      <c r="O8" s="1">
        <v>4</v>
      </c>
      <c r="P8" s="1">
        <v>4</v>
      </c>
      <c r="Q8" s="1">
        <v>4</v>
      </c>
      <c r="R8" s="1">
        <v>3</v>
      </c>
      <c r="S8" s="1">
        <v>4</v>
      </c>
      <c r="T8" s="1">
        <v>4</v>
      </c>
      <c r="U8" s="1">
        <v>4</v>
      </c>
      <c r="V8" s="1">
        <v>4</v>
      </c>
      <c r="W8" s="1">
        <v>3</v>
      </c>
      <c r="X8" s="1">
        <v>4</v>
      </c>
      <c r="Y8" s="1">
        <v>4</v>
      </c>
      <c r="Z8" s="1">
        <v>4</v>
      </c>
      <c r="AA8" s="1"/>
      <c r="AB8" s="11">
        <f t="shared" ref="AB8:AB22" si="0">(B8+E8+F8+C8+D8)/5+G8+H8+I8+J8+K8+L8+M8+N8+O8+P8+Q8+R8+S8+T8+U8+V8+W8+X8+Y8+Z8-AA8</f>
        <v>79.599999999999994</v>
      </c>
      <c r="AC8" s="19">
        <v>2</v>
      </c>
    </row>
    <row r="9" spans="1:31" x14ac:dyDescent="0.25">
      <c r="A9" s="1">
        <v>2</v>
      </c>
      <c r="B9" s="1">
        <v>9</v>
      </c>
      <c r="C9" s="1">
        <v>8</v>
      </c>
      <c r="D9" s="1">
        <v>9</v>
      </c>
      <c r="E9" s="1">
        <v>9</v>
      </c>
      <c r="F9" s="1">
        <v>8</v>
      </c>
      <c r="G9" s="1">
        <v>3</v>
      </c>
      <c r="H9" s="1">
        <v>8</v>
      </c>
      <c r="I9" s="1"/>
      <c r="J9" s="1">
        <v>3</v>
      </c>
      <c r="K9" s="1">
        <v>3</v>
      </c>
      <c r="L9" s="1">
        <v>2</v>
      </c>
      <c r="M9" s="1">
        <v>3</v>
      </c>
      <c r="N9" s="1">
        <v>4</v>
      </c>
      <c r="O9" s="1">
        <v>5</v>
      </c>
      <c r="P9" s="1">
        <v>4</v>
      </c>
      <c r="Q9" s="1">
        <v>4</v>
      </c>
      <c r="R9" s="1">
        <v>3</v>
      </c>
      <c r="S9" s="1">
        <v>5</v>
      </c>
      <c r="T9" s="1">
        <v>4</v>
      </c>
      <c r="U9" s="1">
        <v>5</v>
      </c>
      <c r="V9" s="1">
        <v>5</v>
      </c>
      <c r="W9" s="1">
        <v>4</v>
      </c>
      <c r="X9" s="1">
        <v>4</v>
      </c>
      <c r="Y9" s="1">
        <v>4</v>
      </c>
      <c r="Z9" s="1">
        <v>5</v>
      </c>
      <c r="AA9" s="1"/>
      <c r="AB9" s="11">
        <f t="shared" si="0"/>
        <v>86.6</v>
      </c>
      <c r="AC9" s="19">
        <v>1</v>
      </c>
    </row>
    <row r="10" spans="1:31" x14ac:dyDescent="0.25">
      <c r="A10" s="52">
        <v>3</v>
      </c>
      <c r="B10" s="52">
        <v>7</v>
      </c>
      <c r="C10" s="52">
        <v>5</v>
      </c>
      <c r="D10" s="52">
        <v>7</v>
      </c>
      <c r="E10" s="52">
        <v>5</v>
      </c>
      <c r="F10" s="52">
        <v>6</v>
      </c>
      <c r="G10" s="52">
        <v>3</v>
      </c>
      <c r="H10" s="52">
        <v>8</v>
      </c>
      <c r="I10" s="52"/>
      <c r="J10" s="52">
        <v>4</v>
      </c>
      <c r="K10" s="52">
        <v>2</v>
      </c>
      <c r="L10" s="52">
        <v>2</v>
      </c>
      <c r="M10" s="52">
        <v>2</v>
      </c>
      <c r="N10" s="52">
        <v>2</v>
      </c>
      <c r="O10" s="52">
        <v>2</v>
      </c>
      <c r="P10" s="52">
        <v>2</v>
      </c>
      <c r="Q10" s="52">
        <v>3</v>
      </c>
      <c r="R10" s="52">
        <v>2</v>
      </c>
      <c r="S10" s="52">
        <v>3</v>
      </c>
      <c r="T10" s="52">
        <v>3</v>
      </c>
      <c r="U10" s="52">
        <v>3</v>
      </c>
      <c r="V10" s="52">
        <v>3</v>
      </c>
      <c r="W10" s="52">
        <v>2</v>
      </c>
      <c r="X10" s="52">
        <v>3</v>
      </c>
      <c r="Y10" s="52">
        <v>2</v>
      </c>
      <c r="Z10" s="52">
        <v>3</v>
      </c>
      <c r="AA10" s="52"/>
      <c r="AB10" s="11">
        <f t="shared" si="0"/>
        <v>60</v>
      </c>
      <c r="AC10" s="19">
        <v>3</v>
      </c>
    </row>
    <row r="11" spans="1:31" s="14" customFormat="1" x14ac:dyDescent="0.25">
      <c r="A11" s="11" t="s">
        <v>24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>
        <f t="shared" si="0"/>
        <v>0</v>
      </c>
      <c r="AC11" s="11"/>
      <c r="AD11" s="11"/>
      <c r="AE11" s="11"/>
    </row>
    <row r="12" spans="1:31" x14ac:dyDescent="0.25">
      <c r="A12" s="1">
        <v>4</v>
      </c>
      <c r="B12" s="1">
        <v>8</v>
      </c>
      <c r="C12" s="1">
        <v>7</v>
      </c>
      <c r="D12" s="1">
        <v>8</v>
      </c>
      <c r="E12" s="1">
        <v>8</v>
      </c>
      <c r="F12" s="1">
        <v>8</v>
      </c>
      <c r="G12" s="1">
        <v>4</v>
      </c>
      <c r="H12" s="1">
        <v>6</v>
      </c>
      <c r="I12" s="1"/>
      <c r="J12" s="1">
        <v>3</v>
      </c>
      <c r="K12" s="1">
        <v>3</v>
      </c>
      <c r="L12" s="1">
        <v>2</v>
      </c>
      <c r="M12" s="1">
        <v>3</v>
      </c>
      <c r="N12" s="1">
        <v>4</v>
      </c>
      <c r="O12" s="1">
        <v>4</v>
      </c>
      <c r="P12" s="1">
        <v>4</v>
      </c>
      <c r="Q12" s="1">
        <v>4</v>
      </c>
      <c r="R12" s="1">
        <v>3</v>
      </c>
      <c r="S12" s="1">
        <v>4</v>
      </c>
      <c r="T12" s="1">
        <v>4</v>
      </c>
      <c r="U12" s="1">
        <v>4</v>
      </c>
      <c r="V12" s="1">
        <v>4</v>
      </c>
      <c r="W12" s="1">
        <v>3</v>
      </c>
      <c r="X12" s="1">
        <v>4</v>
      </c>
      <c r="Y12" s="1">
        <v>3</v>
      </c>
      <c r="Z12" s="1">
        <v>4</v>
      </c>
      <c r="AA12" s="1"/>
      <c r="AB12" s="11">
        <f t="shared" si="0"/>
        <v>77.8</v>
      </c>
      <c r="AC12" s="1">
        <v>2</v>
      </c>
      <c r="AD12" s="1"/>
      <c r="AE12" s="1"/>
    </row>
    <row r="13" spans="1:31" x14ac:dyDescent="0.25">
      <c r="A13" s="1">
        <v>5</v>
      </c>
      <c r="B13" s="1">
        <v>9</v>
      </c>
      <c r="C13" s="1">
        <v>6</v>
      </c>
      <c r="D13" s="1">
        <v>9</v>
      </c>
      <c r="E13" s="1">
        <v>9</v>
      </c>
      <c r="F13" s="1">
        <v>7</v>
      </c>
      <c r="G13" s="1">
        <v>4</v>
      </c>
      <c r="H13" s="1">
        <v>7</v>
      </c>
      <c r="I13" s="1"/>
      <c r="J13" s="1">
        <v>4</v>
      </c>
      <c r="K13" s="1">
        <v>2</v>
      </c>
      <c r="L13" s="1">
        <v>2</v>
      </c>
      <c r="M13" s="1">
        <v>3</v>
      </c>
      <c r="N13" s="1">
        <v>5</v>
      </c>
      <c r="O13" s="1">
        <v>4</v>
      </c>
      <c r="P13" s="1">
        <v>5</v>
      </c>
      <c r="Q13" s="1">
        <v>4</v>
      </c>
      <c r="R13" s="1">
        <v>3</v>
      </c>
      <c r="S13" s="1">
        <v>5</v>
      </c>
      <c r="T13" s="1">
        <v>4</v>
      </c>
      <c r="U13" s="1">
        <v>5</v>
      </c>
      <c r="V13" s="1">
        <v>4</v>
      </c>
      <c r="W13" s="1">
        <v>4</v>
      </c>
      <c r="X13" s="1">
        <v>4</v>
      </c>
      <c r="Y13" s="1">
        <v>4</v>
      </c>
      <c r="Z13" s="1">
        <v>4</v>
      </c>
      <c r="AA13" s="1"/>
      <c r="AB13" s="11">
        <f t="shared" si="0"/>
        <v>85</v>
      </c>
      <c r="AC13" s="1">
        <v>1</v>
      </c>
      <c r="AD13" s="1"/>
      <c r="AE13" s="1"/>
    </row>
    <row r="14" spans="1:31" x14ac:dyDescent="0.25">
      <c r="A14" s="1">
        <v>6</v>
      </c>
      <c r="B14" s="1">
        <v>7</v>
      </c>
      <c r="C14" s="1">
        <v>6</v>
      </c>
      <c r="D14" s="1">
        <v>6</v>
      </c>
      <c r="E14" s="1">
        <v>6</v>
      </c>
      <c r="F14" s="1">
        <v>7</v>
      </c>
      <c r="G14" s="1">
        <v>3</v>
      </c>
      <c r="H14" s="1">
        <v>7</v>
      </c>
      <c r="I14" s="1"/>
      <c r="J14" s="1">
        <v>3</v>
      </c>
      <c r="K14" s="1">
        <v>2</v>
      </c>
      <c r="L14" s="1">
        <v>2</v>
      </c>
      <c r="M14" s="1">
        <v>2</v>
      </c>
      <c r="N14" s="1">
        <v>3</v>
      </c>
      <c r="O14" s="1">
        <v>3</v>
      </c>
      <c r="P14" s="1">
        <v>3</v>
      </c>
      <c r="Q14" s="1">
        <v>3</v>
      </c>
      <c r="R14" s="1">
        <v>3</v>
      </c>
      <c r="S14" s="1">
        <v>3</v>
      </c>
      <c r="T14" s="1">
        <v>3</v>
      </c>
      <c r="U14" s="1">
        <v>3</v>
      </c>
      <c r="V14" s="1">
        <v>3</v>
      </c>
      <c r="W14" s="1">
        <v>2</v>
      </c>
      <c r="X14" s="1">
        <v>2</v>
      </c>
      <c r="Y14" s="1">
        <v>2</v>
      </c>
      <c r="Z14" s="1">
        <v>3</v>
      </c>
      <c r="AA14" s="1"/>
      <c r="AB14" s="11">
        <f t="shared" si="0"/>
        <v>61.4</v>
      </c>
      <c r="AC14" s="1"/>
      <c r="AD14" s="1"/>
      <c r="AE14" s="1"/>
    </row>
    <row r="15" spans="1:31" x14ac:dyDescent="0.25">
      <c r="A15" s="1">
        <v>7</v>
      </c>
      <c r="B15" s="1">
        <v>7</v>
      </c>
      <c r="C15" s="1">
        <v>5</v>
      </c>
      <c r="D15" s="1">
        <v>7</v>
      </c>
      <c r="E15" s="1">
        <v>7</v>
      </c>
      <c r="F15" s="1">
        <v>6</v>
      </c>
      <c r="G15" s="1">
        <v>3</v>
      </c>
      <c r="H15" s="1">
        <v>8</v>
      </c>
      <c r="I15" s="1"/>
      <c r="J15" s="1">
        <v>4</v>
      </c>
      <c r="K15" s="1">
        <v>2</v>
      </c>
      <c r="L15" s="1">
        <v>3</v>
      </c>
      <c r="M15" s="1">
        <v>2</v>
      </c>
      <c r="N15" s="1">
        <v>5</v>
      </c>
      <c r="O15" s="1">
        <v>4</v>
      </c>
      <c r="P15" s="1">
        <v>5</v>
      </c>
      <c r="Q15" s="1">
        <v>3</v>
      </c>
      <c r="R15" s="1">
        <v>2</v>
      </c>
      <c r="S15" s="1">
        <v>4</v>
      </c>
      <c r="T15" s="1">
        <v>3</v>
      </c>
      <c r="U15" s="1">
        <v>3</v>
      </c>
      <c r="V15" s="1">
        <v>3</v>
      </c>
      <c r="W15" s="1">
        <v>3</v>
      </c>
      <c r="X15" s="1">
        <v>3</v>
      </c>
      <c r="Y15" s="1">
        <v>2</v>
      </c>
      <c r="Z15" s="1">
        <v>4</v>
      </c>
      <c r="AA15" s="1"/>
      <c r="AB15" s="11">
        <f t="shared" si="0"/>
        <v>72.400000000000006</v>
      </c>
      <c r="AC15" s="1">
        <v>3</v>
      </c>
      <c r="AD15" s="1"/>
      <c r="AE15" s="1"/>
    </row>
    <row r="16" spans="1:3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1">
        <f t="shared" si="0"/>
        <v>0</v>
      </c>
      <c r="AC16" s="1"/>
      <c r="AD16" s="1"/>
      <c r="AE16" s="1"/>
    </row>
    <row r="17" spans="1:3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1">
        <f t="shared" si="0"/>
        <v>0</v>
      </c>
      <c r="AC17" s="1"/>
      <c r="AD17" s="1"/>
      <c r="AE17" s="1"/>
    </row>
    <row r="18" spans="1:3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1">
        <f t="shared" si="0"/>
        <v>0</v>
      </c>
      <c r="AC18" s="1"/>
      <c r="AD18" s="1"/>
      <c r="AE18" s="1"/>
    </row>
    <row r="19" spans="1:3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1">
        <f t="shared" si="0"/>
        <v>0</v>
      </c>
      <c r="AC19" s="1"/>
      <c r="AD19" s="1"/>
      <c r="AE19" s="1"/>
    </row>
    <row r="20" spans="1:3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1">
        <f t="shared" si="0"/>
        <v>0</v>
      </c>
      <c r="AC20" s="1"/>
      <c r="AD20" s="1"/>
      <c r="AE20" s="1"/>
    </row>
    <row r="21" spans="1:3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1">
        <f t="shared" si="0"/>
        <v>0</v>
      </c>
      <c r="AC21" s="1"/>
      <c r="AD21" s="1"/>
      <c r="AE21" s="1"/>
    </row>
    <row r="22" spans="1:3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1">
        <f t="shared" si="0"/>
        <v>0</v>
      </c>
      <c r="AC22" s="1"/>
      <c r="AD22" s="1"/>
      <c r="AE22" s="1"/>
    </row>
    <row r="23" spans="1:3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</sheetData>
  <mergeCells count="6">
    <mergeCell ref="W4:Y4"/>
    <mergeCell ref="B4:F4"/>
    <mergeCell ref="H4:I4"/>
    <mergeCell ref="K4:M4"/>
    <mergeCell ref="N4:P4"/>
    <mergeCell ref="T4:V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K24" sqref="K24"/>
    </sheetView>
  </sheetViews>
  <sheetFormatPr defaultRowHeight="15" x14ac:dyDescent="0.25"/>
  <sheetData>
    <row r="1" spans="1:13" x14ac:dyDescent="0.25">
      <c r="B1" s="58" t="s">
        <v>145</v>
      </c>
    </row>
    <row r="2" spans="1:13" x14ac:dyDescent="0.25">
      <c r="A2" s="1"/>
      <c r="B2" s="1" t="s">
        <v>48</v>
      </c>
      <c r="C2" s="1" t="s">
        <v>27</v>
      </c>
      <c r="D2" s="1" t="s">
        <v>10</v>
      </c>
      <c r="E2" s="1" t="s">
        <v>26</v>
      </c>
      <c r="F2" s="1"/>
      <c r="G2" s="1"/>
      <c r="H2" s="1"/>
      <c r="I2" s="1"/>
      <c r="J2" s="1"/>
      <c r="K2" s="1"/>
      <c r="L2" s="1"/>
      <c r="M2" s="1"/>
    </row>
    <row r="3" spans="1:13" s="83" customFormat="1" x14ac:dyDescent="0.25">
      <c r="A3" s="84" t="s">
        <v>92</v>
      </c>
      <c r="B3" s="84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x14ac:dyDescent="0.25">
      <c r="A4" s="8">
        <v>1</v>
      </c>
      <c r="B4" s="8">
        <v>30</v>
      </c>
      <c r="C4" s="1">
        <v>30</v>
      </c>
      <c r="D4" s="1">
        <v>30</v>
      </c>
      <c r="E4" s="1">
        <v>30</v>
      </c>
      <c r="F4" s="1">
        <v>30</v>
      </c>
      <c r="G4" s="1"/>
      <c r="H4" s="1"/>
      <c r="I4" s="1"/>
      <c r="J4" s="1">
        <f>(B4+C4+D4+E4+F4)/5</f>
        <v>30</v>
      </c>
      <c r="K4" s="1">
        <v>1</v>
      </c>
      <c r="L4" s="1"/>
      <c r="M4" s="1"/>
    </row>
    <row r="5" spans="1:13" x14ac:dyDescent="0.25">
      <c r="A5" s="8">
        <v>16</v>
      </c>
      <c r="B5" s="1">
        <v>29</v>
      </c>
      <c r="C5" s="1">
        <v>29</v>
      </c>
      <c r="D5" s="1">
        <v>29</v>
      </c>
      <c r="E5" s="1">
        <v>29</v>
      </c>
      <c r="F5" s="1">
        <v>29</v>
      </c>
      <c r="G5" s="1"/>
      <c r="H5" s="1"/>
      <c r="I5" s="1"/>
      <c r="J5" s="1">
        <f>(B5+C5+D5+E5+F5)/5</f>
        <v>29</v>
      </c>
      <c r="K5" s="1">
        <v>2</v>
      </c>
      <c r="L5" s="1"/>
      <c r="M5" s="1"/>
    </row>
    <row r="6" spans="1:13" s="83" customFormat="1" x14ac:dyDescent="0.25">
      <c r="A6" s="77" t="s">
        <v>22</v>
      </c>
      <c r="B6" s="77"/>
      <c r="C6" s="77"/>
      <c r="D6" s="77"/>
      <c r="E6" s="77"/>
      <c r="F6" s="77"/>
      <c r="G6" s="77"/>
      <c r="H6" s="77"/>
      <c r="I6" s="77"/>
      <c r="J6" s="1">
        <f t="shared" ref="J6:J34" si="0">(B6+C6+D6+E6+F6)/5</f>
        <v>0</v>
      </c>
      <c r="K6" s="77"/>
      <c r="L6" s="77"/>
      <c r="M6" s="77"/>
    </row>
    <row r="7" spans="1:13" x14ac:dyDescent="0.25">
      <c r="A7" s="1">
        <v>2</v>
      </c>
      <c r="B7" s="1">
        <v>27</v>
      </c>
      <c r="C7" s="1">
        <v>26</v>
      </c>
      <c r="D7" s="1">
        <v>27</v>
      </c>
      <c r="E7" s="1">
        <v>27</v>
      </c>
      <c r="F7" s="1">
        <v>27</v>
      </c>
      <c r="G7" s="1"/>
      <c r="H7" s="1"/>
      <c r="I7" s="1"/>
      <c r="J7" s="1">
        <f t="shared" si="0"/>
        <v>26.8</v>
      </c>
      <c r="K7" s="1"/>
      <c r="L7" s="1"/>
      <c r="M7" s="1"/>
    </row>
    <row r="8" spans="1:13" x14ac:dyDescent="0.25">
      <c r="A8" s="1">
        <v>3</v>
      </c>
      <c r="B8" s="1">
        <v>29</v>
      </c>
      <c r="C8" s="1">
        <v>29</v>
      </c>
      <c r="D8" s="1">
        <v>29</v>
      </c>
      <c r="E8" s="1">
        <v>29</v>
      </c>
      <c r="F8" s="1">
        <v>28</v>
      </c>
      <c r="G8" s="1"/>
      <c r="H8" s="1"/>
      <c r="I8" s="1"/>
      <c r="J8" s="1">
        <f t="shared" si="0"/>
        <v>28.8</v>
      </c>
      <c r="K8" s="1">
        <v>2</v>
      </c>
      <c r="L8" s="1"/>
      <c r="M8" s="1"/>
    </row>
    <row r="9" spans="1:13" x14ac:dyDescent="0.25">
      <c r="A9" s="1">
        <v>4</v>
      </c>
      <c r="B9" s="1">
        <v>28</v>
      </c>
      <c r="C9" s="1">
        <v>28</v>
      </c>
      <c r="D9" s="1">
        <v>28</v>
      </c>
      <c r="E9" s="1">
        <v>28</v>
      </c>
      <c r="F9" s="1">
        <v>29</v>
      </c>
      <c r="G9" s="1"/>
      <c r="H9" s="1"/>
      <c r="I9" s="1"/>
      <c r="J9" s="1">
        <f t="shared" si="0"/>
        <v>28.2</v>
      </c>
      <c r="K9" s="1">
        <v>3</v>
      </c>
      <c r="L9" s="1"/>
      <c r="M9" s="1"/>
    </row>
    <row r="10" spans="1:13" x14ac:dyDescent="0.25">
      <c r="A10" s="1">
        <v>5</v>
      </c>
      <c r="B10" s="1">
        <v>21</v>
      </c>
      <c r="C10" s="1">
        <v>21</v>
      </c>
      <c r="D10" s="1">
        <v>21</v>
      </c>
      <c r="E10" s="1">
        <v>21</v>
      </c>
      <c r="F10" s="1">
        <v>21</v>
      </c>
      <c r="G10" s="1"/>
      <c r="H10" s="1"/>
      <c r="I10" s="1"/>
      <c r="J10" s="1">
        <f t="shared" si="0"/>
        <v>21</v>
      </c>
      <c r="K10" s="1"/>
      <c r="L10" s="1"/>
      <c r="M10" s="1"/>
    </row>
    <row r="11" spans="1:13" x14ac:dyDescent="0.25">
      <c r="A11" s="1">
        <v>6</v>
      </c>
      <c r="B11" s="1">
        <v>25</v>
      </c>
      <c r="C11" s="1">
        <v>30</v>
      </c>
      <c r="D11" s="1">
        <v>30</v>
      </c>
      <c r="E11" s="1">
        <v>30</v>
      </c>
      <c r="F11" s="1">
        <v>30</v>
      </c>
      <c r="G11" s="1"/>
      <c r="H11" s="1"/>
      <c r="I11" s="1"/>
      <c r="J11" s="1">
        <f t="shared" si="0"/>
        <v>29</v>
      </c>
      <c r="K11" s="1">
        <v>1</v>
      </c>
      <c r="L11" s="1"/>
      <c r="M11" s="1"/>
    </row>
    <row r="12" spans="1:13" x14ac:dyDescent="0.25">
      <c r="A12" s="1">
        <v>7</v>
      </c>
      <c r="B12" s="1">
        <v>23</v>
      </c>
      <c r="C12" s="1">
        <v>26</v>
      </c>
      <c r="D12" s="1">
        <v>22</v>
      </c>
      <c r="E12" s="1">
        <v>22</v>
      </c>
      <c r="F12" s="1">
        <v>29</v>
      </c>
      <c r="G12" s="1"/>
      <c r="H12" s="1"/>
      <c r="I12" s="1"/>
      <c r="J12" s="1">
        <f t="shared" si="0"/>
        <v>24.4</v>
      </c>
      <c r="K12" s="1"/>
      <c r="L12" s="1"/>
      <c r="M12" s="1"/>
    </row>
    <row r="13" spans="1:13" x14ac:dyDescent="0.25">
      <c r="A13" s="1">
        <v>20</v>
      </c>
      <c r="B13" s="1">
        <v>24</v>
      </c>
      <c r="C13" s="1">
        <v>27</v>
      </c>
      <c r="D13" s="1">
        <v>24</v>
      </c>
      <c r="E13" s="1">
        <v>24</v>
      </c>
      <c r="F13" s="1">
        <v>24</v>
      </c>
      <c r="G13" s="1"/>
      <c r="H13" s="1"/>
      <c r="I13" s="1"/>
      <c r="J13" s="1">
        <f t="shared" si="0"/>
        <v>24.6</v>
      </c>
      <c r="K13" s="1"/>
      <c r="L13" s="1"/>
      <c r="M13" s="1"/>
    </row>
    <row r="14" spans="1:13" s="83" customFormat="1" x14ac:dyDescent="0.25">
      <c r="A14" s="77" t="s">
        <v>46</v>
      </c>
      <c r="B14" s="77"/>
      <c r="C14" s="77"/>
      <c r="D14" s="77"/>
      <c r="E14" s="77"/>
      <c r="F14" s="77"/>
      <c r="G14" s="77"/>
      <c r="H14" s="77"/>
      <c r="I14" s="77"/>
      <c r="J14" s="1">
        <f t="shared" si="0"/>
        <v>0</v>
      </c>
      <c r="K14" s="77"/>
      <c r="L14" s="77"/>
      <c r="M14" s="77"/>
    </row>
    <row r="15" spans="1:13" x14ac:dyDescent="0.25">
      <c r="A15" s="1">
        <v>9</v>
      </c>
      <c r="B15" s="1">
        <v>26</v>
      </c>
      <c r="C15" s="1">
        <v>27</v>
      </c>
      <c r="D15" s="1">
        <v>24</v>
      </c>
      <c r="E15" s="1">
        <v>24</v>
      </c>
      <c r="F15" s="1">
        <v>24</v>
      </c>
      <c r="G15" s="1"/>
      <c r="H15" s="1"/>
      <c r="I15" s="1"/>
      <c r="J15" s="1">
        <f t="shared" si="0"/>
        <v>25</v>
      </c>
      <c r="K15" s="1"/>
      <c r="L15" s="1"/>
      <c r="M15" s="1"/>
    </row>
    <row r="16" spans="1:13" x14ac:dyDescent="0.25">
      <c r="A16" s="1">
        <v>10</v>
      </c>
      <c r="B16" s="1">
        <v>28</v>
      </c>
      <c r="C16" s="1">
        <v>28</v>
      </c>
      <c r="D16" s="1">
        <v>28</v>
      </c>
      <c r="E16" s="1">
        <v>28</v>
      </c>
      <c r="F16" s="1">
        <v>28</v>
      </c>
      <c r="G16" s="1"/>
      <c r="H16" s="1"/>
      <c r="I16" s="1"/>
      <c r="J16" s="1">
        <f t="shared" si="0"/>
        <v>28</v>
      </c>
      <c r="K16" s="1">
        <v>3</v>
      </c>
      <c r="L16" s="1"/>
      <c r="M16" s="1"/>
    </row>
    <row r="17" spans="1:13" x14ac:dyDescent="0.25">
      <c r="A17" s="1">
        <v>11</v>
      </c>
      <c r="B17" s="1">
        <v>30</v>
      </c>
      <c r="C17" s="1">
        <v>30</v>
      </c>
      <c r="D17" s="1">
        <v>30</v>
      </c>
      <c r="E17" s="1">
        <v>30</v>
      </c>
      <c r="F17" s="1">
        <v>30</v>
      </c>
      <c r="G17" s="1"/>
      <c r="H17" s="1"/>
      <c r="I17" s="1"/>
      <c r="J17" s="1">
        <f t="shared" si="0"/>
        <v>30</v>
      </c>
      <c r="K17" s="1">
        <v>1</v>
      </c>
      <c r="L17" s="1"/>
      <c r="M17" s="1"/>
    </row>
    <row r="18" spans="1:13" x14ac:dyDescent="0.25">
      <c r="A18" s="1">
        <v>12</v>
      </c>
      <c r="B18" s="1">
        <v>29</v>
      </c>
      <c r="C18" s="1">
        <v>29</v>
      </c>
      <c r="D18" s="1">
        <v>29</v>
      </c>
      <c r="E18" s="1">
        <v>29</v>
      </c>
      <c r="F18" s="1">
        <v>29</v>
      </c>
      <c r="G18" s="1"/>
      <c r="H18" s="1"/>
      <c r="I18" s="1"/>
      <c r="J18" s="1">
        <f t="shared" si="0"/>
        <v>29</v>
      </c>
      <c r="K18" s="1">
        <v>2</v>
      </c>
      <c r="L18" s="1"/>
      <c r="M18" s="1"/>
    </row>
    <row r="19" spans="1:13" x14ac:dyDescent="0.25">
      <c r="A19" s="57">
        <v>13</v>
      </c>
      <c r="B19" s="57">
        <v>27</v>
      </c>
      <c r="C19" s="57">
        <v>25</v>
      </c>
      <c r="D19" s="57">
        <v>26</v>
      </c>
      <c r="E19" s="57">
        <v>26</v>
      </c>
      <c r="F19" s="57">
        <v>26</v>
      </c>
      <c r="G19" s="57"/>
      <c r="H19" s="57"/>
      <c r="I19" s="1"/>
      <c r="J19" s="1">
        <f t="shared" si="0"/>
        <v>26</v>
      </c>
      <c r="K19" s="1"/>
      <c r="L19" s="1"/>
      <c r="M19" s="1"/>
    </row>
    <row r="20" spans="1:13" x14ac:dyDescent="0.25">
      <c r="A20" s="57">
        <v>14</v>
      </c>
      <c r="B20" s="57">
        <v>25</v>
      </c>
      <c r="C20" s="57">
        <v>23</v>
      </c>
      <c r="D20" s="57">
        <v>22</v>
      </c>
      <c r="E20" s="57">
        <v>22</v>
      </c>
      <c r="F20" s="57">
        <v>22</v>
      </c>
      <c r="G20" s="57"/>
      <c r="H20" s="57"/>
      <c r="I20" s="1"/>
      <c r="J20" s="1">
        <f t="shared" si="0"/>
        <v>22.8</v>
      </c>
      <c r="K20" s="57"/>
      <c r="L20" s="1"/>
      <c r="M20" s="1"/>
    </row>
    <row r="21" spans="1:13" x14ac:dyDescent="0.25">
      <c r="A21" s="57">
        <v>15</v>
      </c>
      <c r="B21" s="57">
        <v>21</v>
      </c>
      <c r="C21" s="57">
        <v>21</v>
      </c>
      <c r="D21" s="57">
        <v>21</v>
      </c>
      <c r="E21" s="57">
        <v>21</v>
      </c>
      <c r="F21" s="57">
        <v>21</v>
      </c>
      <c r="G21" s="57"/>
      <c r="H21" s="57"/>
      <c r="I21" s="1"/>
      <c r="J21" s="1">
        <f t="shared" si="0"/>
        <v>21</v>
      </c>
      <c r="K21" s="1"/>
      <c r="L21" s="1"/>
      <c r="M21" s="1"/>
    </row>
    <row r="22" spans="1:13" s="83" customFormat="1" x14ac:dyDescent="0.25">
      <c r="A22" s="77" t="s">
        <v>70</v>
      </c>
      <c r="B22" s="77"/>
      <c r="C22" s="77"/>
      <c r="D22" s="77"/>
      <c r="E22" s="77"/>
      <c r="F22" s="77"/>
      <c r="G22" s="77"/>
      <c r="H22" s="77"/>
      <c r="I22" s="77"/>
      <c r="J22" s="1">
        <f t="shared" si="0"/>
        <v>0</v>
      </c>
      <c r="K22" s="77"/>
      <c r="L22" s="77"/>
      <c r="M22" s="77"/>
    </row>
    <row r="23" spans="1:13" x14ac:dyDescent="0.25">
      <c r="A23" s="57">
        <v>17</v>
      </c>
      <c r="B23" s="57">
        <v>29</v>
      </c>
      <c r="C23" s="57">
        <v>29</v>
      </c>
      <c r="D23" s="57">
        <v>29</v>
      </c>
      <c r="E23" s="57">
        <v>29</v>
      </c>
      <c r="F23" s="57">
        <v>29</v>
      </c>
      <c r="G23" s="57"/>
      <c r="H23" s="57"/>
      <c r="I23" s="1"/>
      <c r="J23" s="1">
        <f t="shared" si="0"/>
        <v>29</v>
      </c>
      <c r="K23" s="1">
        <v>2</v>
      </c>
      <c r="L23" s="1"/>
      <c r="M23" s="1"/>
    </row>
    <row r="24" spans="1:13" x14ac:dyDescent="0.25">
      <c r="A24" s="57">
        <v>18</v>
      </c>
      <c r="B24" s="57">
        <v>27</v>
      </c>
      <c r="C24" s="57">
        <v>28</v>
      </c>
      <c r="D24" s="57">
        <v>28</v>
      </c>
      <c r="E24" s="57">
        <v>28</v>
      </c>
      <c r="F24" s="57">
        <v>28</v>
      </c>
      <c r="G24" s="57"/>
      <c r="H24" s="57"/>
      <c r="I24" s="1"/>
      <c r="J24" s="1">
        <f t="shared" si="0"/>
        <v>27.8</v>
      </c>
      <c r="K24" s="1">
        <v>3</v>
      </c>
      <c r="L24" s="1"/>
      <c r="M24" s="1"/>
    </row>
    <row r="25" spans="1:13" x14ac:dyDescent="0.25">
      <c r="A25" s="1">
        <v>19</v>
      </c>
      <c r="B25" s="1">
        <v>28</v>
      </c>
      <c r="C25" s="1">
        <v>30</v>
      </c>
      <c r="D25" s="1">
        <v>30</v>
      </c>
      <c r="E25" s="1">
        <v>30</v>
      </c>
      <c r="F25" s="1">
        <v>30</v>
      </c>
      <c r="G25" s="1"/>
      <c r="H25" s="1"/>
      <c r="I25" s="1"/>
      <c r="J25" s="1">
        <f t="shared" si="0"/>
        <v>29.6</v>
      </c>
      <c r="K25" s="1">
        <v>1</v>
      </c>
      <c r="L25" s="1"/>
      <c r="M25" s="1"/>
    </row>
    <row r="26" spans="1:13" x14ac:dyDescent="0.25">
      <c r="A26" s="1">
        <v>26</v>
      </c>
      <c r="B26" s="1">
        <v>21</v>
      </c>
      <c r="C26" s="1">
        <v>23</v>
      </c>
      <c r="D26" s="1">
        <v>21</v>
      </c>
      <c r="E26" s="1">
        <v>21</v>
      </c>
      <c r="F26" s="1">
        <v>27</v>
      </c>
      <c r="G26" s="1"/>
      <c r="H26" s="1"/>
      <c r="I26" s="1"/>
      <c r="J26" s="1">
        <f t="shared" si="0"/>
        <v>22.6</v>
      </c>
      <c r="K26" s="57"/>
      <c r="L26" s="1"/>
      <c r="M26" s="1"/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>
        <f t="shared" si="0"/>
        <v>0</v>
      </c>
      <c r="K27" s="57"/>
      <c r="L27" s="1"/>
      <c r="M27" s="1"/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>
        <f t="shared" si="0"/>
        <v>0</v>
      </c>
      <c r="K28" s="1"/>
      <c r="L28" s="1"/>
      <c r="M28" s="1"/>
    </row>
    <row r="29" spans="1:13" x14ac:dyDescent="0.25">
      <c r="J29" s="1">
        <f t="shared" si="0"/>
        <v>0</v>
      </c>
    </row>
    <row r="30" spans="1:13" x14ac:dyDescent="0.25">
      <c r="J30" s="1">
        <f t="shared" si="0"/>
        <v>0</v>
      </c>
    </row>
    <row r="31" spans="1:13" x14ac:dyDescent="0.25">
      <c r="J31" s="1">
        <f t="shared" si="0"/>
        <v>0</v>
      </c>
    </row>
    <row r="32" spans="1:13" x14ac:dyDescent="0.25">
      <c r="J32" s="1">
        <f t="shared" si="0"/>
        <v>0</v>
      </c>
    </row>
    <row r="33" spans="10:10" x14ac:dyDescent="0.25">
      <c r="J33" s="1">
        <f t="shared" si="0"/>
        <v>0</v>
      </c>
    </row>
    <row r="34" spans="10:10" x14ac:dyDescent="0.25">
      <c r="J34" s="1">
        <f t="shared" si="0"/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7"/>
  <sheetViews>
    <sheetView topLeftCell="A14" workbookViewId="0">
      <selection activeCell="Q31" sqref="Q31"/>
    </sheetView>
  </sheetViews>
  <sheetFormatPr defaultRowHeight="15" x14ac:dyDescent="0.25"/>
  <sheetData>
    <row r="2" spans="1:18" ht="18" x14ac:dyDescent="0.25">
      <c r="B2" s="23" t="s">
        <v>133</v>
      </c>
      <c r="C2" s="23"/>
      <c r="D2" s="23"/>
      <c r="E2" s="23"/>
      <c r="F2" s="23"/>
    </row>
    <row r="4" spans="1:18" x14ac:dyDescent="0.25">
      <c r="A4" s="1"/>
      <c r="B4" s="103" t="s">
        <v>134</v>
      </c>
      <c r="C4" s="104"/>
      <c r="D4" s="104"/>
      <c r="E4" s="104"/>
      <c r="F4" s="105"/>
      <c r="G4" s="1" t="s">
        <v>29</v>
      </c>
      <c r="H4" s="1" t="s">
        <v>135</v>
      </c>
      <c r="I4" s="1" t="s">
        <v>136</v>
      </c>
      <c r="J4" s="103" t="s">
        <v>137</v>
      </c>
      <c r="K4" s="104"/>
      <c r="L4" s="105"/>
      <c r="M4" s="1" t="s">
        <v>138</v>
      </c>
      <c r="N4" s="1" t="s">
        <v>139</v>
      </c>
      <c r="O4" s="1" t="s">
        <v>38</v>
      </c>
      <c r="P4" s="1" t="s">
        <v>9</v>
      </c>
      <c r="Q4" s="1"/>
      <c r="R4" s="1"/>
    </row>
    <row r="5" spans="1:18" ht="21" x14ac:dyDescent="0.35">
      <c r="A5" s="59"/>
      <c r="B5" s="1">
        <v>10</v>
      </c>
      <c r="C5" s="1">
        <v>10</v>
      </c>
      <c r="D5" s="1">
        <v>10</v>
      </c>
      <c r="E5" s="1">
        <v>10</v>
      </c>
      <c r="F5" s="1">
        <v>10</v>
      </c>
      <c r="G5" s="1">
        <v>10</v>
      </c>
      <c r="H5" s="1">
        <v>10</v>
      </c>
      <c r="I5" s="1"/>
      <c r="J5" s="1">
        <v>5</v>
      </c>
      <c r="K5" s="1">
        <v>5</v>
      </c>
      <c r="L5" s="1">
        <v>5</v>
      </c>
      <c r="M5" s="1">
        <v>15</v>
      </c>
      <c r="N5" s="1">
        <v>10</v>
      </c>
      <c r="O5" s="1">
        <v>5</v>
      </c>
      <c r="P5" s="1">
        <v>100</v>
      </c>
      <c r="Q5" s="1"/>
      <c r="R5" s="1"/>
    </row>
    <row r="6" spans="1:18" ht="21" x14ac:dyDescent="0.35">
      <c r="A6" s="78" t="s">
        <v>69</v>
      </c>
      <c r="B6" s="11" t="s">
        <v>74</v>
      </c>
      <c r="C6" s="11" t="s">
        <v>12</v>
      </c>
      <c r="D6" s="11" t="s">
        <v>27</v>
      </c>
      <c r="E6" s="11" t="s">
        <v>72</v>
      </c>
      <c r="F6" s="11" t="s">
        <v>51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1" x14ac:dyDescent="0.35">
      <c r="A7" s="59">
        <v>2</v>
      </c>
      <c r="B7" s="1">
        <v>7</v>
      </c>
      <c r="C7" s="1">
        <v>4</v>
      </c>
      <c r="D7" s="1">
        <v>7</v>
      </c>
      <c r="E7" s="1">
        <v>7</v>
      </c>
      <c r="F7" s="1">
        <v>7</v>
      </c>
      <c r="G7" s="1">
        <v>6</v>
      </c>
      <c r="H7" s="1">
        <v>7</v>
      </c>
      <c r="I7" s="1"/>
      <c r="J7" s="1">
        <v>2</v>
      </c>
      <c r="K7" s="1">
        <v>3</v>
      </c>
      <c r="L7" s="1">
        <v>2</v>
      </c>
      <c r="M7" s="1">
        <v>13</v>
      </c>
      <c r="N7" s="1">
        <v>8</v>
      </c>
      <c r="O7" s="1"/>
      <c r="P7" s="1">
        <f>(B7+C7+F7+D7+E7)/5+G7+H7+I7+J7+K7+L7+M7+N7-O7</f>
        <v>47.4</v>
      </c>
      <c r="Q7" s="1"/>
      <c r="R7" s="1"/>
    </row>
    <row r="8" spans="1:18" x14ac:dyDescent="0.25">
      <c r="A8" s="1">
        <v>3</v>
      </c>
      <c r="B8" s="1">
        <v>10</v>
      </c>
      <c r="C8" s="1">
        <v>10</v>
      </c>
      <c r="D8" s="1">
        <v>10</v>
      </c>
      <c r="E8" s="1">
        <v>10</v>
      </c>
      <c r="F8" s="1">
        <v>9</v>
      </c>
      <c r="G8" s="1">
        <v>7</v>
      </c>
      <c r="H8" s="1">
        <v>9</v>
      </c>
      <c r="I8" s="1"/>
      <c r="J8" s="1">
        <v>5</v>
      </c>
      <c r="K8" s="1">
        <v>5</v>
      </c>
      <c r="L8" s="1">
        <v>5</v>
      </c>
      <c r="M8" s="1">
        <v>15</v>
      </c>
      <c r="N8" s="1">
        <v>10</v>
      </c>
      <c r="O8" s="1"/>
      <c r="P8" s="1">
        <f t="shared" ref="P8:P55" si="0">(B8+C8+F8+D8+E8)/5+G8+H8+I8+J8+K8+L8+M8+N8-O8</f>
        <v>65.8</v>
      </c>
      <c r="Q8" s="1">
        <v>1</v>
      </c>
      <c r="R8" s="1"/>
    </row>
    <row r="9" spans="1:18" x14ac:dyDescent="0.25">
      <c r="A9" s="1">
        <v>4</v>
      </c>
      <c r="B9" s="1">
        <v>6</v>
      </c>
      <c r="C9" s="1">
        <v>6</v>
      </c>
      <c r="D9" s="1">
        <v>7</v>
      </c>
      <c r="E9" s="1">
        <v>6</v>
      </c>
      <c r="F9" s="1">
        <v>6</v>
      </c>
      <c r="G9" s="1">
        <v>7</v>
      </c>
      <c r="H9" s="1">
        <v>7</v>
      </c>
      <c r="I9" s="1"/>
      <c r="J9" s="1">
        <v>3</v>
      </c>
      <c r="K9" s="1">
        <v>3</v>
      </c>
      <c r="L9" s="1">
        <v>3</v>
      </c>
      <c r="M9" s="1">
        <v>9</v>
      </c>
      <c r="N9" s="1">
        <v>8</v>
      </c>
      <c r="O9" s="1"/>
      <c r="P9" s="1">
        <f t="shared" si="0"/>
        <v>46.2</v>
      </c>
      <c r="Q9" s="1"/>
      <c r="R9" s="1"/>
    </row>
    <row r="10" spans="1:18" x14ac:dyDescent="0.25">
      <c r="A10" s="1">
        <v>6</v>
      </c>
      <c r="B10" s="1">
        <v>5</v>
      </c>
      <c r="C10" s="1">
        <v>7</v>
      </c>
      <c r="D10" s="1">
        <v>7</v>
      </c>
      <c r="E10" s="1">
        <v>5</v>
      </c>
      <c r="F10" s="1">
        <v>5</v>
      </c>
      <c r="G10" s="1">
        <v>6</v>
      </c>
      <c r="H10" s="1">
        <v>6</v>
      </c>
      <c r="I10" s="1"/>
      <c r="J10" s="1">
        <v>4</v>
      </c>
      <c r="K10" s="1">
        <v>4</v>
      </c>
      <c r="L10" s="1">
        <v>3</v>
      </c>
      <c r="M10" s="1">
        <v>10</v>
      </c>
      <c r="N10" s="1">
        <v>8</v>
      </c>
      <c r="O10" s="1"/>
      <c r="P10" s="1">
        <f t="shared" si="0"/>
        <v>46.8</v>
      </c>
      <c r="Q10" s="1"/>
      <c r="R10" s="1"/>
    </row>
    <row r="11" spans="1:18" x14ac:dyDescent="0.25">
      <c r="A11" s="1">
        <v>7</v>
      </c>
      <c r="B11" s="1">
        <v>7</v>
      </c>
      <c r="C11" s="1">
        <v>5</v>
      </c>
      <c r="D11" s="1">
        <v>7</v>
      </c>
      <c r="E11" s="1">
        <v>7</v>
      </c>
      <c r="F11" s="1">
        <v>6</v>
      </c>
      <c r="G11" s="1">
        <v>6</v>
      </c>
      <c r="H11" s="1">
        <v>6</v>
      </c>
      <c r="I11" s="1"/>
      <c r="J11" s="1">
        <v>3</v>
      </c>
      <c r="K11" s="1">
        <v>2</v>
      </c>
      <c r="L11" s="1">
        <v>3</v>
      </c>
      <c r="M11" s="1">
        <v>10</v>
      </c>
      <c r="N11" s="1">
        <v>8</v>
      </c>
      <c r="O11" s="1"/>
      <c r="P11" s="1">
        <f t="shared" si="0"/>
        <v>44.4</v>
      </c>
      <c r="Q11" s="1"/>
      <c r="R11" s="1"/>
    </row>
    <row r="12" spans="1:18" x14ac:dyDescent="0.25">
      <c r="A12" s="1">
        <v>8</v>
      </c>
      <c r="B12" s="1">
        <v>9</v>
      </c>
      <c r="C12" s="1">
        <v>9</v>
      </c>
      <c r="D12" s="1">
        <v>9</v>
      </c>
      <c r="E12" s="1">
        <v>9</v>
      </c>
      <c r="F12" s="1">
        <v>8</v>
      </c>
      <c r="G12" s="1">
        <v>6</v>
      </c>
      <c r="H12" s="1">
        <v>8</v>
      </c>
      <c r="I12" s="1"/>
      <c r="J12" s="1">
        <v>5</v>
      </c>
      <c r="K12" s="1">
        <v>4</v>
      </c>
      <c r="L12" s="1">
        <v>4</v>
      </c>
      <c r="M12" s="1">
        <v>13</v>
      </c>
      <c r="N12" s="1">
        <v>10</v>
      </c>
      <c r="O12" s="1"/>
      <c r="P12" s="1">
        <f t="shared" si="0"/>
        <v>58.8</v>
      </c>
      <c r="Q12" s="1">
        <v>2</v>
      </c>
      <c r="R12" s="1"/>
    </row>
    <row r="13" spans="1:18" x14ac:dyDescent="0.25">
      <c r="A13" s="1">
        <v>11</v>
      </c>
      <c r="B13" s="1">
        <v>8</v>
      </c>
      <c r="C13" s="1">
        <v>8</v>
      </c>
      <c r="D13" s="1">
        <v>8</v>
      </c>
      <c r="E13" s="1">
        <v>8</v>
      </c>
      <c r="F13" s="1">
        <v>7</v>
      </c>
      <c r="G13" s="1">
        <v>5</v>
      </c>
      <c r="H13" s="1">
        <v>7</v>
      </c>
      <c r="I13" s="1"/>
      <c r="J13" s="1">
        <v>4</v>
      </c>
      <c r="K13" s="1">
        <v>4</v>
      </c>
      <c r="L13" s="1">
        <v>4</v>
      </c>
      <c r="M13" s="1">
        <v>12</v>
      </c>
      <c r="N13" s="1">
        <v>9</v>
      </c>
      <c r="O13" s="1"/>
      <c r="P13" s="1">
        <f t="shared" si="0"/>
        <v>52.8</v>
      </c>
      <c r="Q13" s="1">
        <v>3</v>
      </c>
      <c r="R13" s="1"/>
    </row>
    <row r="14" spans="1:18" x14ac:dyDescent="0.25">
      <c r="A14" s="79" t="s">
        <v>140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1">
        <f t="shared" si="0"/>
        <v>0</v>
      </c>
      <c r="Q14" s="79"/>
      <c r="R14" s="79"/>
    </row>
    <row r="15" spans="1:18" x14ac:dyDescent="0.25">
      <c r="A15" s="1">
        <v>1</v>
      </c>
      <c r="B15" s="1">
        <v>7</v>
      </c>
      <c r="C15" s="1">
        <v>6</v>
      </c>
      <c r="D15" s="1">
        <v>8</v>
      </c>
      <c r="E15" s="1">
        <v>6</v>
      </c>
      <c r="F15" s="1">
        <v>7</v>
      </c>
      <c r="G15" s="1">
        <v>6</v>
      </c>
      <c r="H15" s="1">
        <v>7</v>
      </c>
      <c r="I15" s="1"/>
      <c r="J15" s="1">
        <v>3</v>
      </c>
      <c r="K15" s="1">
        <v>3</v>
      </c>
      <c r="L15" s="1">
        <v>3</v>
      </c>
      <c r="M15" s="1">
        <v>11</v>
      </c>
      <c r="N15" s="1">
        <v>8</v>
      </c>
      <c r="O15" s="1"/>
      <c r="P15" s="1">
        <f t="shared" si="0"/>
        <v>47.8</v>
      </c>
      <c r="Q15" s="1"/>
      <c r="R15" s="1"/>
    </row>
    <row r="16" spans="1:18" x14ac:dyDescent="0.25">
      <c r="A16" s="1">
        <v>10</v>
      </c>
      <c r="B16" s="1">
        <v>6</v>
      </c>
      <c r="C16" s="1">
        <v>6</v>
      </c>
      <c r="D16" s="1">
        <v>7</v>
      </c>
      <c r="E16" s="1">
        <v>5</v>
      </c>
      <c r="F16" s="1">
        <v>6</v>
      </c>
      <c r="G16" s="1">
        <v>7</v>
      </c>
      <c r="H16" s="1">
        <v>6</v>
      </c>
      <c r="I16" s="1"/>
      <c r="J16" s="1">
        <v>4</v>
      </c>
      <c r="K16" s="1">
        <v>3</v>
      </c>
      <c r="L16" s="1">
        <v>3</v>
      </c>
      <c r="M16" s="1">
        <v>11</v>
      </c>
      <c r="N16" s="1">
        <v>7</v>
      </c>
      <c r="O16" s="1"/>
      <c r="P16" s="1">
        <f t="shared" si="0"/>
        <v>47</v>
      </c>
      <c r="Q16" s="1"/>
      <c r="R16" s="1"/>
    </row>
    <row r="17" spans="1:18" x14ac:dyDescent="0.25">
      <c r="A17" s="1">
        <v>12</v>
      </c>
      <c r="B17" s="1">
        <v>7</v>
      </c>
      <c r="C17" s="1">
        <v>5</v>
      </c>
      <c r="D17" s="1">
        <v>7</v>
      </c>
      <c r="E17" s="1">
        <v>7</v>
      </c>
      <c r="F17" s="1">
        <v>8</v>
      </c>
      <c r="G17" s="1">
        <v>6</v>
      </c>
      <c r="H17" s="1">
        <v>6</v>
      </c>
      <c r="I17" s="1"/>
      <c r="J17" s="1">
        <v>3</v>
      </c>
      <c r="K17" s="1">
        <v>3</v>
      </c>
      <c r="L17" s="1">
        <v>3</v>
      </c>
      <c r="M17" s="1">
        <v>10</v>
      </c>
      <c r="N17" s="1">
        <v>8</v>
      </c>
      <c r="O17" s="1"/>
      <c r="P17" s="1">
        <f t="shared" si="0"/>
        <v>45.8</v>
      </c>
      <c r="Q17" s="1"/>
      <c r="R17" s="1"/>
    </row>
    <row r="18" spans="1:18" x14ac:dyDescent="0.25">
      <c r="A18" s="1">
        <v>13</v>
      </c>
      <c r="B18" s="1">
        <v>6</v>
      </c>
      <c r="C18" s="1">
        <v>5</v>
      </c>
      <c r="D18" s="1">
        <v>7</v>
      </c>
      <c r="E18" s="1">
        <v>6</v>
      </c>
      <c r="F18" s="1">
        <v>9</v>
      </c>
      <c r="G18" s="1">
        <v>5</v>
      </c>
      <c r="H18" s="1">
        <v>7</v>
      </c>
      <c r="I18" s="1"/>
      <c r="J18" s="1">
        <v>3</v>
      </c>
      <c r="K18" s="1">
        <v>2</v>
      </c>
      <c r="L18" s="1">
        <v>3</v>
      </c>
      <c r="M18" s="1">
        <v>12</v>
      </c>
      <c r="N18" s="1">
        <v>7</v>
      </c>
      <c r="O18" s="1"/>
      <c r="P18" s="1">
        <f t="shared" si="0"/>
        <v>45.6</v>
      </c>
      <c r="Q18" s="1"/>
      <c r="R18" s="1"/>
    </row>
    <row r="19" spans="1:18" x14ac:dyDescent="0.25">
      <c r="A19" s="1">
        <v>14</v>
      </c>
      <c r="B19" s="1">
        <v>9</v>
      </c>
      <c r="C19" s="1">
        <v>9</v>
      </c>
      <c r="D19" s="1">
        <v>9</v>
      </c>
      <c r="E19" s="1">
        <v>9</v>
      </c>
      <c r="F19" s="1">
        <v>8</v>
      </c>
      <c r="G19" s="1">
        <v>7</v>
      </c>
      <c r="H19" s="1">
        <v>9</v>
      </c>
      <c r="I19" s="1"/>
      <c r="J19" s="1">
        <v>4</v>
      </c>
      <c r="K19" s="1">
        <v>4</v>
      </c>
      <c r="L19" s="1">
        <v>5</v>
      </c>
      <c r="M19" s="1">
        <v>9</v>
      </c>
      <c r="N19" s="1">
        <v>10</v>
      </c>
      <c r="O19" s="1"/>
      <c r="P19" s="1">
        <f t="shared" si="0"/>
        <v>56.8</v>
      </c>
      <c r="Q19" s="1">
        <v>2</v>
      </c>
      <c r="R19" s="1"/>
    </row>
    <row r="20" spans="1:18" x14ac:dyDescent="0.25">
      <c r="A20" s="1">
        <v>15</v>
      </c>
      <c r="B20" s="1">
        <v>8</v>
      </c>
      <c r="C20" s="1">
        <v>8</v>
      </c>
      <c r="D20" s="1">
        <v>8</v>
      </c>
      <c r="E20" s="1">
        <v>8</v>
      </c>
      <c r="F20" s="1">
        <v>6</v>
      </c>
      <c r="G20" s="1">
        <v>7</v>
      </c>
      <c r="H20" s="1">
        <v>9</v>
      </c>
      <c r="I20" s="1"/>
      <c r="J20" s="1">
        <v>4</v>
      </c>
      <c r="K20" s="1">
        <v>4</v>
      </c>
      <c r="L20" s="1">
        <v>4</v>
      </c>
      <c r="M20" s="1">
        <v>12</v>
      </c>
      <c r="N20" s="1">
        <v>9</v>
      </c>
      <c r="O20" s="1"/>
      <c r="P20" s="1">
        <f t="shared" si="0"/>
        <v>56.6</v>
      </c>
      <c r="Q20" s="1">
        <v>3</v>
      </c>
      <c r="R20" s="1"/>
    </row>
    <row r="21" spans="1:18" x14ac:dyDescent="0.25">
      <c r="A21" s="1">
        <v>16</v>
      </c>
      <c r="B21" s="1">
        <v>6</v>
      </c>
      <c r="C21" s="1">
        <v>5</v>
      </c>
      <c r="D21" s="1">
        <v>7</v>
      </c>
      <c r="E21" s="1">
        <v>7</v>
      </c>
      <c r="F21" s="1">
        <v>7</v>
      </c>
      <c r="G21" s="1">
        <v>7</v>
      </c>
      <c r="H21" s="1">
        <v>7</v>
      </c>
      <c r="I21" s="1"/>
      <c r="J21" s="1">
        <v>3</v>
      </c>
      <c r="K21" s="1">
        <v>2</v>
      </c>
      <c r="L21" s="1">
        <v>2</v>
      </c>
      <c r="M21" s="1">
        <v>11</v>
      </c>
      <c r="N21" s="1">
        <v>8</v>
      </c>
      <c r="O21" s="1"/>
      <c r="P21" s="1">
        <f t="shared" si="0"/>
        <v>46.4</v>
      </c>
      <c r="Q21" s="1"/>
      <c r="R21" s="1"/>
    </row>
    <row r="22" spans="1:18" x14ac:dyDescent="0.25">
      <c r="A22" s="1">
        <v>17</v>
      </c>
      <c r="B22" s="1">
        <v>7</v>
      </c>
      <c r="C22" s="1">
        <v>7</v>
      </c>
      <c r="D22" s="1">
        <v>6</v>
      </c>
      <c r="E22" s="1">
        <v>7</v>
      </c>
      <c r="F22" s="1">
        <v>7</v>
      </c>
      <c r="G22" s="1">
        <v>7</v>
      </c>
      <c r="H22" s="1">
        <v>8</v>
      </c>
      <c r="I22" s="1"/>
      <c r="J22" s="1">
        <v>4</v>
      </c>
      <c r="K22" s="1">
        <v>4</v>
      </c>
      <c r="L22" s="1">
        <v>3</v>
      </c>
      <c r="M22" s="1">
        <v>10</v>
      </c>
      <c r="N22" s="1">
        <v>8</v>
      </c>
      <c r="O22" s="1"/>
      <c r="P22" s="1">
        <f t="shared" si="0"/>
        <v>50.8</v>
      </c>
      <c r="Q22" s="1"/>
      <c r="R22" s="1"/>
    </row>
    <row r="23" spans="1:18" x14ac:dyDescent="0.25">
      <c r="A23" s="1">
        <v>18</v>
      </c>
      <c r="B23" s="1">
        <v>6</v>
      </c>
      <c r="C23" s="1">
        <v>5</v>
      </c>
      <c r="D23" s="1">
        <v>6</v>
      </c>
      <c r="E23" s="1">
        <v>7</v>
      </c>
      <c r="F23" s="1">
        <v>6</v>
      </c>
      <c r="G23" s="1">
        <v>6</v>
      </c>
      <c r="H23" s="1">
        <v>6</v>
      </c>
      <c r="I23" s="1"/>
      <c r="J23" s="1">
        <v>2</v>
      </c>
      <c r="K23" s="1">
        <v>2</v>
      </c>
      <c r="L23" s="1">
        <v>2</v>
      </c>
      <c r="M23" s="1">
        <v>10</v>
      </c>
      <c r="N23" s="1">
        <v>7</v>
      </c>
      <c r="O23" s="1"/>
      <c r="P23" s="1">
        <f t="shared" si="0"/>
        <v>41</v>
      </c>
      <c r="Q23" s="1"/>
      <c r="R23" s="1"/>
    </row>
    <row r="24" spans="1:18" x14ac:dyDescent="0.25">
      <c r="A24" s="1">
        <v>19</v>
      </c>
      <c r="B24" s="1">
        <v>5</v>
      </c>
      <c r="C24" s="1">
        <v>6</v>
      </c>
      <c r="D24" s="1">
        <v>7</v>
      </c>
      <c r="E24" s="1">
        <v>6</v>
      </c>
      <c r="F24" s="1">
        <v>6</v>
      </c>
      <c r="G24" s="1">
        <v>5</v>
      </c>
      <c r="H24" s="1">
        <v>6</v>
      </c>
      <c r="I24" s="1"/>
      <c r="J24" s="1">
        <v>3</v>
      </c>
      <c r="K24" s="1">
        <v>3</v>
      </c>
      <c r="L24" s="1">
        <v>2</v>
      </c>
      <c r="M24" s="1">
        <v>7</v>
      </c>
      <c r="N24" s="1">
        <v>6</v>
      </c>
      <c r="O24" s="1"/>
      <c r="P24" s="1">
        <f t="shared" si="0"/>
        <v>38</v>
      </c>
      <c r="Q24" s="1"/>
      <c r="R24" s="1"/>
    </row>
    <row r="25" spans="1:18" x14ac:dyDescent="0.25">
      <c r="A25" s="1">
        <v>20</v>
      </c>
      <c r="B25" s="1">
        <v>10</v>
      </c>
      <c r="C25" s="1">
        <v>10</v>
      </c>
      <c r="D25" s="1">
        <v>10</v>
      </c>
      <c r="E25" s="1">
        <v>10</v>
      </c>
      <c r="F25" s="1">
        <v>10</v>
      </c>
      <c r="G25" s="1">
        <v>8</v>
      </c>
      <c r="H25" s="1">
        <v>10</v>
      </c>
      <c r="I25" s="1"/>
      <c r="J25" s="1">
        <v>5</v>
      </c>
      <c r="K25" s="1">
        <v>5</v>
      </c>
      <c r="L25" s="1">
        <v>5</v>
      </c>
      <c r="M25" s="1">
        <v>15</v>
      </c>
      <c r="N25" s="1">
        <v>10</v>
      </c>
      <c r="O25" s="1"/>
      <c r="P25" s="1">
        <f t="shared" si="0"/>
        <v>68</v>
      </c>
      <c r="Q25" s="1">
        <v>1</v>
      </c>
      <c r="R25" s="1"/>
    </row>
    <row r="26" spans="1:18" x14ac:dyDescent="0.25">
      <c r="A26" s="1">
        <v>21</v>
      </c>
      <c r="B26" s="1">
        <v>6</v>
      </c>
      <c r="C26" s="1">
        <v>5</v>
      </c>
      <c r="D26" s="1">
        <v>8</v>
      </c>
      <c r="E26" s="1">
        <v>7</v>
      </c>
      <c r="F26" s="1">
        <v>5</v>
      </c>
      <c r="G26" s="1">
        <v>0</v>
      </c>
      <c r="H26" s="1">
        <v>7</v>
      </c>
      <c r="I26" s="1"/>
      <c r="J26" s="1">
        <v>2</v>
      </c>
      <c r="K26" s="1">
        <v>3</v>
      </c>
      <c r="L26" s="1">
        <v>2</v>
      </c>
      <c r="M26" s="1">
        <v>11</v>
      </c>
      <c r="N26" s="1">
        <v>8</v>
      </c>
      <c r="O26" s="1"/>
      <c r="P26" s="1">
        <f t="shared" si="0"/>
        <v>39.200000000000003</v>
      </c>
      <c r="Q26" s="1"/>
      <c r="R26" s="1"/>
    </row>
    <row r="27" spans="1:18" x14ac:dyDescent="0.25">
      <c r="A27" s="1">
        <v>25</v>
      </c>
      <c r="B27" s="1">
        <v>6</v>
      </c>
      <c r="C27" s="1">
        <v>7</v>
      </c>
      <c r="D27" s="1">
        <v>7</v>
      </c>
      <c r="E27" s="1">
        <v>5</v>
      </c>
      <c r="F27" s="1">
        <v>7</v>
      </c>
      <c r="G27" s="1">
        <v>6</v>
      </c>
      <c r="H27" s="1">
        <v>6</v>
      </c>
      <c r="I27" s="1"/>
      <c r="J27" s="1">
        <v>4</v>
      </c>
      <c r="K27" s="1">
        <v>3</v>
      </c>
      <c r="L27" s="1">
        <v>4</v>
      </c>
      <c r="M27" s="1">
        <v>8</v>
      </c>
      <c r="N27" s="1">
        <v>7</v>
      </c>
      <c r="O27" s="1"/>
      <c r="P27" s="1">
        <f t="shared" si="0"/>
        <v>44.4</v>
      </c>
      <c r="Q27" s="1"/>
      <c r="R27" s="1"/>
    </row>
    <row r="28" spans="1:18" x14ac:dyDescent="0.25">
      <c r="A28" s="80" t="s">
        <v>24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1">
        <f t="shared" si="0"/>
        <v>0</v>
      </c>
      <c r="Q28" s="80"/>
      <c r="R28" s="80"/>
    </row>
    <row r="29" spans="1:18" x14ac:dyDescent="0.25">
      <c r="A29" s="1">
        <v>22</v>
      </c>
      <c r="B29" s="1">
        <v>8</v>
      </c>
      <c r="C29" s="1">
        <v>8</v>
      </c>
      <c r="D29" s="1">
        <v>9</v>
      </c>
      <c r="E29" s="1">
        <v>9</v>
      </c>
      <c r="F29" s="1">
        <v>8</v>
      </c>
      <c r="G29" s="1">
        <v>7</v>
      </c>
      <c r="H29" s="1">
        <v>9</v>
      </c>
      <c r="I29" s="1"/>
      <c r="J29" s="1">
        <v>5</v>
      </c>
      <c r="K29" s="1">
        <v>4</v>
      </c>
      <c r="L29" s="1">
        <v>4</v>
      </c>
      <c r="M29" s="1">
        <v>14</v>
      </c>
      <c r="N29" s="1">
        <v>10</v>
      </c>
      <c r="O29" s="1"/>
      <c r="P29" s="1">
        <f t="shared" si="0"/>
        <v>61.4</v>
      </c>
      <c r="Q29" s="1">
        <v>1</v>
      </c>
      <c r="R29" s="1"/>
    </row>
    <row r="30" spans="1:18" x14ac:dyDescent="0.25">
      <c r="A30" s="1">
        <v>23</v>
      </c>
      <c r="B30" s="1">
        <v>7</v>
      </c>
      <c r="C30" s="1">
        <v>7</v>
      </c>
      <c r="D30" s="1">
        <v>8</v>
      </c>
      <c r="E30" s="1">
        <v>8</v>
      </c>
      <c r="F30" s="1">
        <v>7</v>
      </c>
      <c r="G30" s="1">
        <v>6</v>
      </c>
      <c r="H30" s="1">
        <v>8</v>
      </c>
      <c r="I30" s="1"/>
      <c r="J30" s="1">
        <v>4</v>
      </c>
      <c r="K30" s="1">
        <v>4</v>
      </c>
      <c r="L30" s="1">
        <v>3</v>
      </c>
      <c r="M30" s="1">
        <v>12</v>
      </c>
      <c r="N30" s="1">
        <v>9</v>
      </c>
      <c r="O30" s="1"/>
      <c r="P30" s="1">
        <f t="shared" si="0"/>
        <v>53.4</v>
      </c>
      <c r="Q30" s="1">
        <v>2</v>
      </c>
      <c r="R30" s="1"/>
    </row>
    <row r="31" spans="1:18" x14ac:dyDescent="0.25">
      <c r="A31" s="1">
        <v>24</v>
      </c>
      <c r="B31" s="1">
        <v>6</v>
      </c>
      <c r="C31" s="1">
        <v>6</v>
      </c>
      <c r="D31" s="1">
        <v>7</v>
      </c>
      <c r="E31" s="1">
        <v>7</v>
      </c>
      <c r="F31" s="1">
        <v>6</v>
      </c>
      <c r="G31" s="1">
        <v>7</v>
      </c>
      <c r="H31" s="1">
        <v>8</v>
      </c>
      <c r="I31" s="1"/>
      <c r="J31" s="1">
        <v>3</v>
      </c>
      <c r="K31" s="1">
        <v>3</v>
      </c>
      <c r="L31" s="1">
        <v>2</v>
      </c>
      <c r="M31" s="1">
        <v>8</v>
      </c>
      <c r="N31" s="1">
        <v>8</v>
      </c>
      <c r="O31" s="1"/>
      <c r="P31" s="1">
        <f t="shared" si="0"/>
        <v>45.4</v>
      </c>
      <c r="Q31" s="1">
        <v>3</v>
      </c>
      <c r="R31" s="1"/>
    </row>
    <row r="32" spans="1: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>
        <f t="shared" si="0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>
        <f t="shared" si="0"/>
        <v>0</v>
      </c>
      <c r="Q33" s="1"/>
      <c r="R33" s="1"/>
    </row>
    <row r="34" spans="1: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>
        <f t="shared" si="0"/>
        <v>0</v>
      </c>
      <c r="Q34" s="1"/>
      <c r="R34" s="1"/>
    </row>
    <row r="35" spans="1: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>
        <f t="shared" si="0"/>
        <v>0</v>
      </c>
      <c r="Q35" s="1"/>
      <c r="R35" s="1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>
        <f t="shared" si="0"/>
        <v>0</v>
      </c>
      <c r="Q36" s="1"/>
      <c r="R36" s="1"/>
    </row>
    <row r="37" spans="1: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>
        <f t="shared" si="0"/>
        <v>0</v>
      </c>
      <c r="Q37" s="1"/>
      <c r="R37" s="1"/>
    </row>
    <row r="38" spans="1: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>
        <f t="shared" si="0"/>
        <v>0</v>
      </c>
      <c r="Q38" s="1"/>
      <c r="R38" s="1"/>
    </row>
    <row r="39" spans="1:1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>
        <f t="shared" si="0"/>
        <v>0</v>
      </c>
      <c r="Q39" s="1"/>
      <c r="R39" s="1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>
        <f t="shared" si="0"/>
        <v>0</v>
      </c>
      <c r="Q40" s="1"/>
      <c r="R40" s="1"/>
    </row>
    <row r="41" spans="1:1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>
        <f t="shared" si="0"/>
        <v>0</v>
      </c>
      <c r="Q41" s="1"/>
      <c r="R41" s="1"/>
    </row>
    <row r="42" spans="1:1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>
        <f t="shared" si="0"/>
        <v>0</v>
      </c>
      <c r="Q42" s="1"/>
      <c r="R42" s="1"/>
    </row>
    <row r="43" spans="1:1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>
        <f t="shared" si="0"/>
        <v>0</v>
      </c>
      <c r="Q43" s="1"/>
      <c r="R43" s="1"/>
    </row>
    <row r="44" spans="1:1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>
        <f t="shared" si="0"/>
        <v>0</v>
      </c>
      <c r="Q44" s="1"/>
      <c r="R44" s="1"/>
    </row>
    <row r="45" spans="1:1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>
        <f t="shared" si="0"/>
        <v>0</v>
      </c>
      <c r="Q45" s="1"/>
      <c r="R45" s="1"/>
    </row>
    <row r="46" spans="1:1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>
        <f t="shared" si="0"/>
        <v>0</v>
      </c>
      <c r="Q46" s="1"/>
      <c r="R46" s="1"/>
    </row>
    <row r="47" spans="1: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>
        <f t="shared" si="0"/>
        <v>0</v>
      </c>
      <c r="Q47" s="1"/>
      <c r="R47" s="1"/>
    </row>
    <row r="48" spans="1:1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>
        <f t="shared" si="0"/>
        <v>0</v>
      </c>
      <c r="Q48" s="1"/>
      <c r="R48" s="1"/>
    </row>
    <row r="49" spans="1: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>
        <f t="shared" si="0"/>
        <v>0</v>
      </c>
      <c r="Q49" s="1"/>
      <c r="R49" s="1"/>
    </row>
    <row r="50" spans="1:1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>
        <f t="shared" si="0"/>
        <v>0</v>
      </c>
      <c r="Q50" s="1"/>
      <c r="R50" s="1"/>
    </row>
    <row r="51" spans="1:1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>
        <f t="shared" si="0"/>
        <v>0</v>
      </c>
      <c r="Q51" s="1"/>
      <c r="R51" s="1"/>
    </row>
    <row r="52" spans="1:1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>
        <f t="shared" si="0"/>
        <v>0</v>
      </c>
      <c r="Q52" s="1"/>
      <c r="R52" s="1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>
        <f t="shared" si="0"/>
        <v>0</v>
      </c>
      <c r="Q53" s="1"/>
      <c r="R53" s="1"/>
    </row>
    <row r="54" spans="1: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>
        <f t="shared" si="0"/>
        <v>0</v>
      </c>
      <c r="Q54" s="1"/>
      <c r="R54" s="1"/>
    </row>
    <row r="55" spans="1: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>
        <f t="shared" si="0"/>
        <v>0</v>
      </c>
      <c r="Q55" s="1"/>
      <c r="R55" s="1"/>
    </row>
    <row r="56" spans="1: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>
        <f t="shared" ref="P56:P57" si="1">(B56+C56+F56)/3+G56+H56+I56+J56+K56+L56+M56+N56-O56</f>
        <v>0</v>
      </c>
      <c r="Q56" s="1"/>
      <c r="R56" s="1"/>
    </row>
    <row r="57" spans="1: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>
        <f t="shared" si="1"/>
        <v>0</v>
      </c>
      <c r="Q57" s="1"/>
      <c r="R57" s="1"/>
    </row>
  </sheetData>
  <mergeCells count="2">
    <mergeCell ref="B4:F4"/>
    <mergeCell ref="J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S21" sqref="S21"/>
    </sheetView>
  </sheetViews>
  <sheetFormatPr defaultRowHeight="15" x14ac:dyDescent="0.25"/>
  <sheetData>
    <row r="1" spans="1:17" ht="21" x14ac:dyDescent="0.35">
      <c r="B1" s="71" t="s">
        <v>124</v>
      </c>
      <c r="C1" s="71"/>
      <c r="D1" s="71"/>
      <c r="E1" s="71"/>
      <c r="F1" s="71"/>
    </row>
    <row r="3" spans="1:17" ht="60" x14ac:dyDescent="0.25">
      <c r="A3" s="1"/>
      <c r="B3" s="89" t="s">
        <v>1</v>
      </c>
      <c r="C3" s="90"/>
      <c r="D3" s="90"/>
      <c r="E3" s="90"/>
      <c r="F3" s="91"/>
      <c r="G3" s="47" t="s">
        <v>3</v>
      </c>
      <c r="H3" s="47" t="s">
        <v>29</v>
      </c>
      <c r="I3" s="47" t="s">
        <v>95</v>
      </c>
      <c r="J3" s="47" t="s">
        <v>96</v>
      </c>
      <c r="K3" s="47" t="s">
        <v>125</v>
      </c>
      <c r="L3" s="106" t="s">
        <v>4</v>
      </c>
      <c r="M3" s="107"/>
      <c r="N3" s="108"/>
      <c r="O3" s="1" t="s">
        <v>126</v>
      </c>
      <c r="P3" s="1" t="s">
        <v>9</v>
      </c>
    </row>
    <row r="4" spans="1:17" x14ac:dyDescent="0.25">
      <c r="A4" s="1"/>
      <c r="B4" s="1" t="s">
        <v>66</v>
      </c>
      <c r="C4" s="1" t="s">
        <v>40</v>
      </c>
      <c r="D4" s="1" t="s">
        <v>27</v>
      </c>
      <c r="E4" s="1" t="s">
        <v>48</v>
      </c>
      <c r="F4" s="1" t="s">
        <v>12</v>
      </c>
      <c r="G4" s="1"/>
      <c r="H4" s="1"/>
      <c r="I4" s="1"/>
      <c r="J4" s="1"/>
      <c r="K4" s="1"/>
      <c r="L4" s="1" t="s">
        <v>127</v>
      </c>
      <c r="M4" s="1" t="s">
        <v>128</v>
      </c>
      <c r="N4" s="1" t="s">
        <v>15</v>
      </c>
      <c r="O4" s="1"/>
      <c r="P4" s="1"/>
    </row>
    <row r="5" spans="1:17" x14ac:dyDescent="0.25">
      <c r="A5" s="1"/>
      <c r="B5" s="1">
        <v>10</v>
      </c>
      <c r="C5" s="1">
        <v>10</v>
      </c>
      <c r="D5" s="1">
        <v>10</v>
      </c>
      <c r="E5" s="1">
        <v>10</v>
      </c>
      <c r="F5" s="1">
        <v>10</v>
      </c>
      <c r="G5" s="1">
        <v>10</v>
      </c>
      <c r="H5" s="1">
        <v>10</v>
      </c>
      <c r="I5" s="1">
        <v>10</v>
      </c>
      <c r="J5" s="1">
        <v>10</v>
      </c>
      <c r="K5" s="1">
        <v>10</v>
      </c>
      <c r="L5" s="1">
        <v>10</v>
      </c>
      <c r="M5" s="1">
        <v>10</v>
      </c>
      <c r="N5" s="1">
        <v>10</v>
      </c>
      <c r="O5" s="1"/>
      <c r="P5" s="1">
        <v>90</v>
      </c>
    </row>
    <row r="6" spans="1:17" s="14" customFormat="1" x14ac:dyDescent="0.25">
      <c r="A6" s="11" t="s">
        <v>69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7" x14ac:dyDescent="0.25">
      <c r="A7" s="1">
        <v>1</v>
      </c>
      <c r="B7" s="1">
        <v>8</v>
      </c>
      <c r="C7" s="1">
        <v>8</v>
      </c>
      <c r="D7" s="1">
        <v>9</v>
      </c>
      <c r="E7" s="1">
        <v>7</v>
      </c>
      <c r="F7" s="1">
        <v>8</v>
      </c>
      <c r="G7" s="1">
        <v>7</v>
      </c>
      <c r="H7" s="1">
        <v>9</v>
      </c>
      <c r="I7" s="1"/>
      <c r="J7" s="1">
        <v>9</v>
      </c>
      <c r="K7" s="1"/>
      <c r="L7" s="1">
        <v>9</v>
      </c>
      <c r="M7" s="1">
        <v>8</v>
      </c>
      <c r="N7" s="1">
        <v>8</v>
      </c>
      <c r="O7" s="1"/>
      <c r="P7" s="1">
        <f>(B7+C7+F7)/3+G7+H7+I7+J7+K7+L7+M7+N7-O7</f>
        <v>58</v>
      </c>
      <c r="Q7" s="19">
        <v>2</v>
      </c>
    </row>
    <row r="8" spans="1:17" x14ac:dyDescent="0.25">
      <c r="A8" s="1">
        <v>2</v>
      </c>
      <c r="B8" s="1">
        <v>9</v>
      </c>
      <c r="C8" s="1">
        <v>9</v>
      </c>
      <c r="D8" s="1">
        <v>10</v>
      </c>
      <c r="E8" s="1">
        <v>9</v>
      </c>
      <c r="F8" s="1">
        <v>9</v>
      </c>
      <c r="G8" s="1">
        <v>9</v>
      </c>
      <c r="H8" s="1">
        <v>10</v>
      </c>
      <c r="I8" s="1"/>
      <c r="J8" s="1">
        <v>9</v>
      </c>
      <c r="K8" s="1"/>
      <c r="L8" s="1">
        <v>10</v>
      </c>
      <c r="M8" s="1">
        <v>9</v>
      </c>
      <c r="N8" s="1">
        <v>9</v>
      </c>
      <c r="O8" s="1">
        <v>1</v>
      </c>
      <c r="P8" s="1">
        <f t="shared" ref="P8:P21" si="0">(B8+C8+F8)/3+G8+H8+I8+J8+K8+L8+M8+N8-O8</f>
        <v>64</v>
      </c>
      <c r="Q8" s="19">
        <v>1</v>
      </c>
    </row>
    <row r="9" spans="1:17" x14ac:dyDescent="0.25">
      <c r="A9" s="1">
        <v>3</v>
      </c>
      <c r="B9" s="1">
        <v>7</v>
      </c>
      <c r="C9" s="1">
        <v>6</v>
      </c>
      <c r="D9" s="1">
        <v>7</v>
      </c>
      <c r="E9" s="1">
        <v>8</v>
      </c>
      <c r="F9" s="1">
        <v>6</v>
      </c>
      <c r="G9" s="1">
        <v>8</v>
      </c>
      <c r="H9" s="1">
        <v>8</v>
      </c>
      <c r="I9" s="1"/>
      <c r="J9" s="1">
        <v>9</v>
      </c>
      <c r="K9" s="1"/>
      <c r="L9" s="1">
        <v>6</v>
      </c>
      <c r="M9" s="1">
        <v>8</v>
      </c>
      <c r="N9" s="1">
        <v>6</v>
      </c>
      <c r="O9" s="1"/>
      <c r="P9" s="1">
        <f t="shared" si="0"/>
        <v>51.333333333333329</v>
      </c>
      <c r="Q9" s="19">
        <v>3</v>
      </c>
    </row>
    <row r="10" spans="1:17" x14ac:dyDescent="0.25">
      <c r="A10" s="1">
        <v>11</v>
      </c>
      <c r="B10" s="1">
        <v>6</v>
      </c>
      <c r="C10" s="1">
        <v>7</v>
      </c>
      <c r="D10" s="1">
        <v>8</v>
      </c>
      <c r="E10" s="1">
        <v>6</v>
      </c>
      <c r="F10" s="1">
        <v>7</v>
      </c>
      <c r="G10" s="1">
        <v>6</v>
      </c>
      <c r="H10" s="1">
        <v>7</v>
      </c>
      <c r="I10" s="1"/>
      <c r="J10" s="1">
        <v>6</v>
      </c>
      <c r="K10" s="1"/>
      <c r="L10" s="1">
        <v>8</v>
      </c>
      <c r="M10" s="1">
        <v>7</v>
      </c>
      <c r="N10" s="1">
        <v>7</v>
      </c>
      <c r="O10" s="1">
        <v>1</v>
      </c>
      <c r="P10" s="1">
        <f t="shared" si="0"/>
        <v>46.666666666666671</v>
      </c>
    </row>
    <row r="11" spans="1:17" s="14" customFormat="1" x14ac:dyDescent="0.25">
      <c r="A11" s="11" t="s">
        <v>23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">
        <f t="shared" si="0"/>
        <v>0</v>
      </c>
    </row>
    <row r="12" spans="1:17" x14ac:dyDescent="0.25">
      <c r="A12" s="1">
        <v>4</v>
      </c>
      <c r="B12" s="1">
        <v>9</v>
      </c>
      <c r="C12" s="1">
        <v>7</v>
      </c>
      <c r="D12" s="1">
        <v>10</v>
      </c>
      <c r="E12" s="1">
        <v>7</v>
      </c>
      <c r="F12" s="1">
        <v>9</v>
      </c>
      <c r="G12" s="1">
        <v>7</v>
      </c>
      <c r="H12" s="1">
        <v>10</v>
      </c>
      <c r="I12" s="1"/>
      <c r="J12" s="1">
        <v>9</v>
      </c>
      <c r="K12" s="1"/>
      <c r="L12" s="1">
        <v>8</v>
      </c>
      <c r="M12" s="1">
        <v>9</v>
      </c>
      <c r="N12" s="1">
        <v>9</v>
      </c>
      <c r="O12" s="1">
        <v>1</v>
      </c>
      <c r="P12" s="1">
        <f t="shared" si="0"/>
        <v>59.333333333333336</v>
      </c>
      <c r="Q12" s="19">
        <v>1</v>
      </c>
    </row>
    <row r="13" spans="1:17" x14ac:dyDescent="0.25">
      <c r="A13" s="1">
        <v>5</v>
      </c>
      <c r="B13" s="1">
        <v>8</v>
      </c>
      <c r="C13" s="1">
        <v>8</v>
      </c>
      <c r="D13" s="1">
        <v>9</v>
      </c>
      <c r="E13" s="1">
        <v>9</v>
      </c>
      <c r="F13" s="1">
        <v>8</v>
      </c>
      <c r="G13" s="1">
        <v>9</v>
      </c>
      <c r="H13" s="1">
        <v>9</v>
      </c>
      <c r="I13" s="1"/>
      <c r="J13" s="1">
        <v>8</v>
      </c>
      <c r="K13" s="1"/>
      <c r="L13" s="1">
        <v>8</v>
      </c>
      <c r="M13" s="1">
        <v>8</v>
      </c>
      <c r="N13" s="1">
        <v>7</v>
      </c>
      <c r="O13" s="1"/>
      <c r="P13" s="1">
        <f t="shared" si="0"/>
        <v>57</v>
      </c>
      <c r="Q13" s="72">
        <v>2</v>
      </c>
    </row>
    <row r="14" spans="1:17" x14ac:dyDescent="0.25">
      <c r="A14" s="1">
        <v>12</v>
      </c>
      <c r="B14" s="1">
        <v>6</v>
      </c>
      <c r="C14" s="1">
        <v>9</v>
      </c>
      <c r="D14" s="1">
        <v>8</v>
      </c>
      <c r="E14" s="1">
        <v>8</v>
      </c>
      <c r="F14" s="1">
        <v>7</v>
      </c>
      <c r="G14" s="1">
        <v>8</v>
      </c>
      <c r="H14" s="1">
        <v>8</v>
      </c>
      <c r="I14" s="1"/>
      <c r="J14" s="1">
        <v>9</v>
      </c>
      <c r="K14" s="1"/>
      <c r="L14" s="1">
        <v>9</v>
      </c>
      <c r="M14" s="1">
        <v>6</v>
      </c>
      <c r="N14" s="1">
        <v>6</v>
      </c>
      <c r="O14" s="1">
        <v>1</v>
      </c>
      <c r="P14" s="1">
        <f t="shared" si="0"/>
        <v>52.333333333333329</v>
      </c>
      <c r="Q14" s="72">
        <v>3</v>
      </c>
    </row>
    <row r="15" spans="1:17" s="14" customFormat="1" x14ac:dyDescent="0.25">
      <c r="A15" s="11" t="s">
        <v>70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">
        <f t="shared" si="0"/>
        <v>0</v>
      </c>
    </row>
    <row r="16" spans="1:17" x14ac:dyDescent="0.25">
      <c r="A16" s="1">
        <v>6</v>
      </c>
      <c r="B16" s="1">
        <v>9</v>
      </c>
      <c r="C16" s="1">
        <v>5</v>
      </c>
      <c r="D16" s="1">
        <v>9</v>
      </c>
      <c r="E16" s="1">
        <v>7</v>
      </c>
      <c r="F16" s="1">
        <v>9</v>
      </c>
      <c r="G16" s="1">
        <v>7</v>
      </c>
      <c r="H16" s="1">
        <v>8</v>
      </c>
      <c r="I16" s="1"/>
      <c r="J16" s="1">
        <v>9</v>
      </c>
      <c r="K16" s="1"/>
      <c r="L16" s="1">
        <v>7</v>
      </c>
      <c r="M16" s="1">
        <v>9</v>
      </c>
      <c r="N16" s="1">
        <v>8</v>
      </c>
      <c r="O16" s="1"/>
      <c r="P16" s="1">
        <f t="shared" si="0"/>
        <v>55.666666666666671</v>
      </c>
      <c r="Q16" s="72">
        <v>2</v>
      </c>
    </row>
    <row r="17" spans="1:17" x14ac:dyDescent="0.25">
      <c r="A17" s="1">
        <v>7</v>
      </c>
      <c r="B17" s="1">
        <v>8</v>
      </c>
      <c r="C17" s="1">
        <v>6</v>
      </c>
      <c r="D17" s="1">
        <v>8</v>
      </c>
      <c r="E17" s="1">
        <v>6</v>
      </c>
      <c r="F17" s="1">
        <v>8</v>
      </c>
      <c r="G17" s="1">
        <v>7</v>
      </c>
      <c r="H17" s="1">
        <v>7</v>
      </c>
      <c r="I17" s="1"/>
      <c r="J17" s="1">
        <v>8</v>
      </c>
      <c r="K17" s="1"/>
      <c r="L17" s="1">
        <v>7</v>
      </c>
      <c r="M17" s="1">
        <v>8</v>
      </c>
      <c r="N17" s="1">
        <v>7</v>
      </c>
      <c r="O17" s="1">
        <v>1</v>
      </c>
      <c r="P17" s="1">
        <f t="shared" si="0"/>
        <v>50.333333333333329</v>
      </c>
    </row>
    <row r="18" spans="1:17" x14ac:dyDescent="0.25">
      <c r="A18" s="1">
        <v>8</v>
      </c>
      <c r="B18" s="1">
        <v>10</v>
      </c>
      <c r="C18" s="1">
        <v>7</v>
      </c>
      <c r="D18" s="1">
        <v>10</v>
      </c>
      <c r="E18" s="1">
        <v>9</v>
      </c>
      <c r="F18" s="1">
        <v>10</v>
      </c>
      <c r="G18" s="1">
        <v>9</v>
      </c>
      <c r="H18" s="1">
        <v>9</v>
      </c>
      <c r="I18" s="1"/>
      <c r="J18" s="1">
        <v>9</v>
      </c>
      <c r="K18" s="1"/>
      <c r="L18" s="1">
        <v>7</v>
      </c>
      <c r="M18" s="1">
        <v>9</v>
      </c>
      <c r="N18" s="1">
        <v>9</v>
      </c>
      <c r="O18" s="1">
        <v>1</v>
      </c>
      <c r="P18" s="1">
        <f t="shared" si="0"/>
        <v>60</v>
      </c>
      <c r="Q18" s="19">
        <v>1</v>
      </c>
    </row>
    <row r="19" spans="1:17" x14ac:dyDescent="0.25">
      <c r="A19" s="1">
        <v>9</v>
      </c>
      <c r="B19" s="1">
        <v>7</v>
      </c>
      <c r="C19" s="1">
        <v>9</v>
      </c>
      <c r="D19" s="1">
        <v>7</v>
      </c>
      <c r="E19" s="1">
        <v>7</v>
      </c>
      <c r="F19" s="1">
        <v>7</v>
      </c>
      <c r="G19" s="1">
        <v>7</v>
      </c>
      <c r="H19" s="1">
        <v>7</v>
      </c>
      <c r="I19" s="1"/>
      <c r="J19" s="1">
        <v>9</v>
      </c>
      <c r="K19" s="1"/>
      <c r="L19" s="1">
        <v>9</v>
      </c>
      <c r="M19" s="1">
        <v>7</v>
      </c>
      <c r="N19" s="1">
        <v>6</v>
      </c>
      <c r="O19" s="1"/>
      <c r="P19" s="1">
        <f t="shared" si="0"/>
        <v>52.666666666666671</v>
      </c>
      <c r="Q19" s="72">
        <v>3</v>
      </c>
    </row>
    <row r="20" spans="1:17" x14ac:dyDescent="0.25">
      <c r="A20" s="1">
        <v>10</v>
      </c>
      <c r="B20" s="1">
        <v>7</v>
      </c>
      <c r="C20" s="1">
        <v>8</v>
      </c>
      <c r="D20" s="1">
        <v>7</v>
      </c>
      <c r="E20" s="1">
        <v>8</v>
      </c>
      <c r="F20" s="1">
        <v>6</v>
      </c>
      <c r="G20" s="1">
        <v>8</v>
      </c>
      <c r="H20" s="1">
        <v>7</v>
      </c>
      <c r="I20" s="1"/>
      <c r="J20" s="1">
        <v>8</v>
      </c>
      <c r="K20" s="1"/>
      <c r="L20" s="1">
        <v>8</v>
      </c>
      <c r="M20" s="1">
        <v>8</v>
      </c>
      <c r="N20" s="1">
        <v>6</v>
      </c>
      <c r="O20" s="1"/>
      <c r="P20" s="1">
        <f t="shared" si="0"/>
        <v>52</v>
      </c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>
        <f t="shared" si="0"/>
        <v>0</v>
      </c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>
        <f t="shared" ref="P22" si="1">(B22+C22+F22)/3+G22+H22+I22+J22+K22+L22+M22+N22-O22</f>
        <v>0</v>
      </c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</sheetData>
  <mergeCells count="2">
    <mergeCell ref="B3:F3"/>
    <mergeCell ref="L3:N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6"/>
  <sheetViews>
    <sheetView topLeftCell="A4" workbookViewId="0">
      <selection activeCell="O19" sqref="O19"/>
    </sheetView>
  </sheetViews>
  <sheetFormatPr defaultRowHeight="15" x14ac:dyDescent="0.25"/>
  <sheetData>
    <row r="2" spans="1:15" ht="18" x14ac:dyDescent="0.25">
      <c r="A2" s="23" t="s">
        <v>132</v>
      </c>
    </row>
    <row r="4" spans="1:15" ht="43.5" x14ac:dyDescent="0.25">
      <c r="A4" s="1"/>
      <c r="B4" s="85" t="s">
        <v>1</v>
      </c>
      <c r="C4" s="86"/>
      <c r="D4" s="86"/>
      <c r="E4" s="86"/>
      <c r="F4" s="101"/>
      <c r="G4" s="3" t="s">
        <v>2</v>
      </c>
      <c r="H4" s="4" t="s">
        <v>3</v>
      </c>
      <c r="I4" s="87" t="s">
        <v>4</v>
      </c>
      <c r="J4" s="88"/>
      <c r="K4" s="88"/>
      <c r="L4" s="5" t="s">
        <v>7</v>
      </c>
      <c r="M4" s="5" t="s">
        <v>8</v>
      </c>
      <c r="N4" s="5" t="s">
        <v>9</v>
      </c>
      <c r="O4" s="4"/>
    </row>
    <row r="5" spans="1:15" ht="28.5" x14ac:dyDescent="0.25">
      <c r="A5" s="1"/>
      <c r="B5" s="7" t="s">
        <v>41</v>
      </c>
      <c r="C5" s="7" t="s">
        <v>10</v>
      </c>
      <c r="D5" s="7" t="s">
        <v>11</v>
      </c>
      <c r="E5" s="7" t="s">
        <v>25</v>
      </c>
      <c r="F5" s="7" t="s">
        <v>12</v>
      </c>
      <c r="G5" s="3"/>
      <c r="H5" s="4"/>
      <c r="I5" s="5" t="s">
        <v>13</v>
      </c>
      <c r="J5" s="5" t="s">
        <v>14</v>
      </c>
      <c r="K5" s="5" t="s">
        <v>15</v>
      </c>
      <c r="L5" s="4"/>
      <c r="M5" s="4"/>
      <c r="N5" s="4"/>
      <c r="O5" s="4"/>
    </row>
    <row r="6" spans="1:15" s="14" customFormat="1" x14ac:dyDescent="0.25">
      <c r="A6" s="11" t="s">
        <v>46</v>
      </c>
      <c r="B6" s="12"/>
      <c r="C6" s="12"/>
      <c r="D6" s="12"/>
      <c r="E6" s="12"/>
      <c r="F6" s="12"/>
      <c r="G6" s="75">
        <v>10</v>
      </c>
      <c r="H6" s="12">
        <v>10</v>
      </c>
      <c r="I6" s="12">
        <v>10</v>
      </c>
      <c r="J6" s="12">
        <v>10</v>
      </c>
      <c r="K6" s="12">
        <v>10</v>
      </c>
      <c r="L6" s="12">
        <v>5</v>
      </c>
      <c r="M6" s="12">
        <v>5</v>
      </c>
      <c r="N6" s="12">
        <v>65</v>
      </c>
      <c r="O6" s="12"/>
    </row>
    <row r="7" spans="1:15" x14ac:dyDescent="0.25">
      <c r="A7" s="8">
        <v>1</v>
      </c>
      <c r="B7" s="8">
        <v>6</v>
      </c>
      <c r="C7" s="8">
        <v>6</v>
      </c>
      <c r="D7" s="8">
        <v>7</v>
      </c>
      <c r="E7" s="8">
        <v>6</v>
      </c>
      <c r="F7" s="8">
        <v>6</v>
      </c>
      <c r="G7" s="8">
        <v>6</v>
      </c>
      <c r="H7" s="8">
        <v>5</v>
      </c>
      <c r="I7" s="8">
        <v>6</v>
      </c>
      <c r="J7" s="8">
        <v>9</v>
      </c>
      <c r="K7" s="8">
        <v>6</v>
      </c>
      <c r="L7" s="8">
        <v>3</v>
      </c>
      <c r="M7" s="8"/>
      <c r="N7" s="8">
        <f>(B7+C7+D7+E7+F7)/5+G7+H7+I7+J7+K7+L7-M7</f>
        <v>41.2</v>
      </c>
      <c r="O7" s="8"/>
    </row>
    <row r="8" spans="1:15" x14ac:dyDescent="0.25">
      <c r="A8" s="8">
        <v>2</v>
      </c>
      <c r="B8" s="8">
        <v>6</v>
      </c>
      <c r="C8" s="8">
        <v>6</v>
      </c>
      <c r="D8" s="8">
        <v>7</v>
      </c>
      <c r="E8" s="8">
        <v>6</v>
      </c>
      <c r="F8" s="8">
        <v>6</v>
      </c>
      <c r="G8" s="8">
        <v>5</v>
      </c>
      <c r="H8" s="8">
        <v>5</v>
      </c>
      <c r="I8" s="8">
        <v>5</v>
      </c>
      <c r="J8" s="8">
        <v>7</v>
      </c>
      <c r="K8" s="8">
        <v>6</v>
      </c>
      <c r="L8" s="8">
        <v>4</v>
      </c>
      <c r="M8" s="8"/>
      <c r="N8" s="8">
        <f t="shared" ref="N8:N26" si="0">(B8+C8+D8+E8+F8)/5+G8+H8+I8+J8+K8+L8-M8</f>
        <v>38.200000000000003</v>
      </c>
      <c r="O8" s="8"/>
    </row>
    <row r="9" spans="1:15" x14ac:dyDescent="0.25">
      <c r="A9" s="1">
        <v>3</v>
      </c>
      <c r="B9" s="1">
        <v>7</v>
      </c>
      <c r="C9" s="1">
        <v>6</v>
      </c>
      <c r="D9" s="1">
        <v>6</v>
      </c>
      <c r="E9" s="1">
        <v>6</v>
      </c>
      <c r="F9" s="1">
        <v>7</v>
      </c>
      <c r="G9" s="1">
        <v>6</v>
      </c>
      <c r="H9" s="1">
        <v>8</v>
      </c>
      <c r="I9" s="1">
        <v>6</v>
      </c>
      <c r="J9" s="1">
        <v>6</v>
      </c>
      <c r="K9" s="1">
        <v>7</v>
      </c>
      <c r="L9" s="1">
        <v>3</v>
      </c>
      <c r="M9" s="1"/>
      <c r="N9" s="8">
        <f t="shared" si="0"/>
        <v>42.4</v>
      </c>
      <c r="O9" s="1"/>
    </row>
    <row r="10" spans="1:15" x14ac:dyDescent="0.25">
      <c r="A10" s="1">
        <v>4</v>
      </c>
      <c r="B10" s="1">
        <v>8</v>
      </c>
      <c r="C10" s="1">
        <v>8</v>
      </c>
      <c r="D10" s="1">
        <v>7</v>
      </c>
      <c r="E10" s="1">
        <v>7</v>
      </c>
      <c r="F10" s="1">
        <v>8</v>
      </c>
      <c r="G10" s="1">
        <v>8</v>
      </c>
      <c r="H10" s="1">
        <v>8</v>
      </c>
      <c r="I10" s="1">
        <v>8</v>
      </c>
      <c r="J10" s="1">
        <v>8</v>
      </c>
      <c r="K10" s="1">
        <v>8</v>
      </c>
      <c r="L10" s="1">
        <v>3</v>
      </c>
      <c r="M10" s="1"/>
      <c r="N10" s="8">
        <f t="shared" si="0"/>
        <v>50.6</v>
      </c>
      <c r="O10" s="1">
        <v>3</v>
      </c>
    </row>
    <row r="11" spans="1:15" x14ac:dyDescent="0.25">
      <c r="A11" s="1">
        <v>5</v>
      </c>
      <c r="B11" s="1">
        <v>5</v>
      </c>
      <c r="C11" s="1">
        <v>5</v>
      </c>
      <c r="D11" s="1">
        <v>6</v>
      </c>
      <c r="E11" s="1">
        <v>5</v>
      </c>
      <c r="F11" s="1">
        <v>5</v>
      </c>
      <c r="G11" s="1">
        <v>5</v>
      </c>
      <c r="H11" s="1">
        <v>6</v>
      </c>
      <c r="I11" s="1">
        <v>5</v>
      </c>
      <c r="J11" s="1">
        <v>6</v>
      </c>
      <c r="K11" s="1">
        <v>5</v>
      </c>
      <c r="L11" s="1">
        <v>2</v>
      </c>
      <c r="M11" s="1"/>
      <c r="N11" s="8">
        <f t="shared" si="0"/>
        <v>34.200000000000003</v>
      </c>
      <c r="O11" s="1"/>
    </row>
    <row r="12" spans="1:15" x14ac:dyDescent="0.25">
      <c r="A12" s="1">
        <v>6</v>
      </c>
      <c r="B12" s="1">
        <v>4</v>
      </c>
      <c r="C12" s="1">
        <v>4</v>
      </c>
      <c r="D12" s="1">
        <v>6</v>
      </c>
      <c r="E12" s="1">
        <v>6</v>
      </c>
      <c r="F12" s="1">
        <v>5</v>
      </c>
      <c r="G12" s="1">
        <v>6</v>
      </c>
      <c r="H12" s="1">
        <v>5</v>
      </c>
      <c r="I12" s="1">
        <v>4</v>
      </c>
      <c r="J12" s="1">
        <v>6</v>
      </c>
      <c r="K12" s="1">
        <v>4</v>
      </c>
      <c r="L12" s="1">
        <v>2</v>
      </c>
      <c r="M12" s="1"/>
      <c r="N12" s="8">
        <f t="shared" si="0"/>
        <v>32</v>
      </c>
      <c r="O12" s="1"/>
    </row>
    <row r="13" spans="1:15" x14ac:dyDescent="0.25">
      <c r="A13" s="1">
        <v>7</v>
      </c>
      <c r="B13" s="1">
        <v>5</v>
      </c>
      <c r="C13" s="1">
        <v>6</v>
      </c>
      <c r="D13" s="1">
        <v>7</v>
      </c>
      <c r="E13" s="1">
        <v>6</v>
      </c>
      <c r="F13" s="1">
        <v>7</v>
      </c>
      <c r="G13" s="1">
        <v>5</v>
      </c>
      <c r="H13" s="1">
        <v>5</v>
      </c>
      <c r="I13" s="1">
        <v>7</v>
      </c>
      <c r="J13" s="1">
        <v>7</v>
      </c>
      <c r="K13" s="1">
        <v>6</v>
      </c>
      <c r="L13" s="1">
        <v>2</v>
      </c>
      <c r="M13" s="1"/>
      <c r="N13" s="8">
        <f t="shared" si="0"/>
        <v>38.200000000000003</v>
      </c>
      <c r="O13" s="1"/>
    </row>
    <row r="14" spans="1:15" x14ac:dyDescent="0.25">
      <c r="A14" s="1">
        <v>8</v>
      </c>
      <c r="B14" s="1">
        <v>9</v>
      </c>
      <c r="C14" s="1">
        <v>9</v>
      </c>
      <c r="D14" s="1">
        <v>9</v>
      </c>
      <c r="E14" s="1">
        <v>8</v>
      </c>
      <c r="F14" s="1">
        <v>9</v>
      </c>
      <c r="G14" s="1">
        <v>6</v>
      </c>
      <c r="H14" s="1">
        <v>7</v>
      </c>
      <c r="I14" s="1">
        <v>8</v>
      </c>
      <c r="J14" s="1">
        <v>9</v>
      </c>
      <c r="K14" s="1">
        <v>8</v>
      </c>
      <c r="L14" s="1">
        <v>4</v>
      </c>
      <c r="M14" s="1"/>
      <c r="N14" s="8">
        <f t="shared" si="0"/>
        <v>50.8</v>
      </c>
      <c r="O14" s="1">
        <v>2</v>
      </c>
    </row>
    <row r="15" spans="1:15" x14ac:dyDescent="0.25">
      <c r="A15" s="1">
        <v>9</v>
      </c>
      <c r="B15" s="1">
        <v>10</v>
      </c>
      <c r="C15" s="1">
        <v>10</v>
      </c>
      <c r="D15" s="1">
        <v>10</v>
      </c>
      <c r="E15" s="1">
        <v>9</v>
      </c>
      <c r="F15" s="1">
        <v>10</v>
      </c>
      <c r="G15" s="1">
        <v>8</v>
      </c>
      <c r="H15" s="1">
        <v>9</v>
      </c>
      <c r="I15" s="1">
        <v>9</v>
      </c>
      <c r="J15" s="1">
        <v>9</v>
      </c>
      <c r="K15" s="1">
        <v>9</v>
      </c>
      <c r="L15" s="1">
        <v>4</v>
      </c>
      <c r="M15" s="1"/>
      <c r="N15" s="8">
        <f t="shared" si="0"/>
        <v>57.8</v>
      </c>
      <c r="O15" s="1">
        <v>1</v>
      </c>
    </row>
    <row r="16" spans="1:15" x14ac:dyDescent="0.25">
      <c r="A16" s="1">
        <v>10</v>
      </c>
      <c r="B16" s="1">
        <v>6</v>
      </c>
      <c r="C16" s="1">
        <v>5</v>
      </c>
      <c r="D16" s="1">
        <v>5</v>
      </c>
      <c r="E16" s="1">
        <v>4</v>
      </c>
      <c r="F16" s="1">
        <v>4</v>
      </c>
      <c r="G16" s="1">
        <v>5</v>
      </c>
      <c r="H16" s="1">
        <v>6</v>
      </c>
      <c r="I16" s="1">
        <v>4</v>
      </c>
      <c r="J16" s="1">
        <v>4</v>
      </c>
      <c r="K16" s="1">
        <v>5</v>
      </c>
      <c r="L16" s="1">
        <v>2</v>
      </c>
      <c r="M16" s="1"/>
      <c r="N16" s="8">
        <f t="shared" si="0"/>
        <v>30.8</v>
      </c>
      <c r="O16" s="1"/>
    </row>
    <row r="17" spans="1:16" s="14" customFormat="1" x14ac:dyDescent="0.25">
      <c r="A17" s="11" t="s">
        <v>24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>
        <f t="shared" si="0"/>
        <v>0</v>
      </c>
      <c r="O17" s="11"/>
    </row>
    <row r="18" spans="1:16" x14ac:dyDescent="0.25">
      <c r="A18" s="1">
        <v>11</v>
      </c>
      <c r="B18" s="1">
        <v>10</v>
      </c>
      <c r="C18" s="1">
        <v>10</v>
      </c>
      <c r="D18" s="1">
        <v>10</v>
      </c>
      <c r="E18" s="1">
        <v>9</v>
      </c>
      <c r="F18" s="1">
        <v>10</v>
      </c>
      <c r="G18" s="1">
        <v>8</v>
      </c>
      <c r="H18" s="1">
        <v>7</v>
      </c>
      <c r="I18" s="1">
        <v>9</v>
      </c>
      <c r="J18" s="1">
        <v>8</v>
      </c>
      <c r="K18" s="1">
        <v>9</v>
      </c>
      <c r="L18" s="1">
        <v>3</v>
      </c>
      <c r="M18" s="1"/>
      <c r="N18" s="8">
        <f t="shared" si="0"/>
        <v>53.8</v>
      </c>
      <c r="O18" s="1">
        <v>1</v>
      </c>
    </row>
    <row r="19" spans="1:16" x14ac:dyDescent="0.25">
      <c r="A19" s="52">
        <v>12</v>
      </c>
      <c r="B19" s="52">
        <v>8</v>
      </c>
      <c r="C19" s="52">
        <v>8</v>
      </c>
      <c r="D19" s="52">
        <v>8</v>
      </c>
      <c r="E19" s="52">
        <v>7</v>
      </c>
      <c r="F19" s="52">
        <v>8</v>
      </c>
      <c r="G19" s="52">
        <v>6</v>
      </c>
      <c r="H19" s="52">
        <v>6</v>
      </c>
      <c r="I19" s="52">
        <v>7</v>
      </c>
      <c r="J19" s="52">
        <v>8</v>
      </c>
      <c r="K19" s="52">
        <v>7</v>
      </c>
      <c r="L19" s="52">
        <v>3</v>
      </c>
      <c r="M19" s="52"/>
      <c r="N19" s="62">
        <f t="shared" si="0"/>
        <v>44.8</v>
      </c>
      <c r="O19" s="52">
        <v>3</v>
      </c>
    </row>
    <row r="20" spans="1:16" x14ac:dyDescent="0.25">
      <c r="A20" s="57">
        <v>13</v>
      </c>
      <c r="B20" s="57">
        <v>6</v>
      </c>
      <c r="C20" s="57">
        <v>6</v>
      </c>
      <c r="D20" s="57">
        <v>7</v>
      </c>
      <c r="E20" s="57">
        <v>6</v>
      </c>
      <c r="F20" s="57">
        <v>7</v>
      </c>
      <c r="G20" s="57">
        <v>7</v>
      </c>
      <c r="H20" s="57">
        <v>7</v>
      </c>
      <c r="I20" s="57">
        <v>6</v>
      </c>
      <c r="J20" s="57">
        <v>7</v>
      </c>
      <c r="K20" s="57">
        <v>6</v>
      </c>
      <c r="L20" s="57">
        <v>3</v>
      </c>
      <c r="M20" s="1"/>
      <c r="N20" s="8">
        <f t="shared" si="0"/>
        <v>42.4</v>
      </c>
      <c r="O20" s="1"/>
      <c r="P20" s="1"/>
    </row>
    <row r="21" spans="1:16" x14ac:dyDescent="0.25">
      <c r="A21" s="57">
        <v>14</v>
      </c>
      <c r="B21" s="57">
        <v>6</v>
      </c>
      <c r="C21" s="57">
        <v>5</v>
      </c>
      <c r="D21" s="57">
        <v>6</v>
      </c>
      <c r="E21" s="57">
        <v>5</v>
      </c>
      <c r="F21" s="57">
        <v>6</v>
      </c>
      <c r="G21" s="57">
        <v>5</v>
      </c>
      <c r="H21" s="57">
        <v>7</v>
      </c>
      <c r="I21" s="57">
        <v>6</v>
      </c>
      <c r="J21" s="57">
        <v>6</v>
      </c>
      <c r="K21" s="57">
        <v>5</v>
      </c>
      <c r="L21" s="57">
        <v>2</v>
      </c>
      <c r="M21" s="1"/>
      <c r="N21" s="8">
        <f t="shared" si="0"/>
        <v>36.6</v>
      </c>
      <c r="O21" s="1"/>
      <c r="P21" s="1"/>
    </row>
    <row r="22" spans="1:16" x14ac:dyDescent="0.25">
      <c r="A22" s="57">
        <v>15</v>
      </c>
      <c r="B22" s="57">
        <v>9</v>
      </c>
      <c r="C22" s="57">
        <v>9</v>
      </c>
      <c r="D22" s="57">
        <v>9</v>
      </c>
      <c r="E22" s="57">
        <v>8</v>
      </c>
      <c r="F22" s="57">
        <v>9</v>
      </c>
      <c r="G22" s="57">
        <v>6</v>
      </c>
      <c r="H22" s="57">
        <v>6</v>
      </c>
      <c r="I22" s="57">
        <v>8</v>
      </c>
      <c r="J22" s="57">
        <v>8</v>
      </c>
      <c r="K22" s="57">
        <v>8</v>
      </c>
      <c r="L22" s="57">
        <v>3</v>
      </c>
      <c r="M22" s="1"/>
      <c r="N22" s="8">
        <f t="shared" si="0"/>
        <v>47.8</v>
      </c>
      <c r="O22" s="1">
        <v>2</v>
      </c>
      <c r="P22" s="1"/>
    </row>
    <row r="23" spans="1:16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1"/>
      <c r="N23" s="8">
        <f t="shared" si="0"/>
        <v>0</v>
      </c>
      <c r="O23" s="1"/>
      <c r="P23" s="1"/>
    </row>
    <row r="24" spans="1:16" x14ac:dyDescent="0.25">
      <c r="A24" s="1"/>
      <c r="B24" s="1"/>
      <c r="C24" s="1"/>
      <c r="D24" s="1"/>
      <c r="E24" s="57"/>
      <c r="F24" s="1"/>
      <c r="G24" s="1"/>
      <c r="H24" s="1"/>
      <c r="I24" s="1"/>
      <c r="J24" s="1"/>
      <c r="K24" s="1"/>
      <c r="L24" s="1"/>
      <c r="M24" s="1"/>
      <c r="N24" s="8"/>
      <c r="O24" s="1"/>
      <c r="P24" s="1"/>
    </row>
    <row r="25" spans="1:16" x14ac:dyDescent="0.25">
      <c r="A25" s="1"/>
      <c r="B25" s="1"/>
      <c r="C25" s="1"/>
      <c r="D25" s="1"/>
      <c r="E25" s="57"/>
      <c r="F25" s="57"/>
      <c r="G25" s="1"/>
      <c r="H25" s="1"/>
      <c r="I25" s="1"/>
      <c r="J25" s="1"/>
      <c r="K25" s="1"/>
      <c r="L25" s="1"/>
      <c r="M25" s="1"/>
      <c r="N25" s="8">
        <f t="shared" si="0"/>
        <v>0</v>
      </c>
      <c r="O25" s="74"/>
      <c r="P25" s="1"/>
    </row>
    <row r="26" spans="1:16" x14ac:dyDescent="0.25">
      <c r="A26" s="1"/>
      <c r="B26" s="1"/>
      <c r="C26" s="1"/>
      <c r="D26" s="1"/>
      <c r="E26" s="57"/>
      <c r="F26" s="57"/>
      <c r="G26" s="1"/>
      <c r="H26" s="1"/>
      <c r="I26" s="1"/>
      <c r="J26" s="1"/>
      <c r="K26" s="1"/>
      <c r="L26" s="1"/>
      <c r="M26" s="1"/>
      <c r="N26" s="8">
        <f t="shared" si="0"/>
        <v>0</v>
      </c>
      <c r="O26" s="74"/>
      <c r="P26" s="1"/>
    </row>
  </sheetData>
  <mergeCells count="2">
    <mergeCell ref="B4:F4"/>
    <mergeCell ref="I4:K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"/>
  <sheetViews>
    <sheetView workbookViewId="0">
      <selection activeCell="Q14" sqref="Q14"/>
    </sheetView>
  </sheetViews>
  <sheetFormatPr defaultRowHeight="15" x14ac:dyDescent="0.25"/>
  <sheetData>
    <row r="2" spans="1:12" ht="18" x14ac:dyDescent="0.25">
      <c r="A2" s="1"/>
      <c r="B2" s="81" t="s">
        <v>141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 t="s">
        <v>12</v>
      </c>
      <c r="C3" s="1" t="s">
        <v>27</v>
      </c>
      <c r="D3" s="1" t="s">
        <v>10</v>
      </c>
      <c r="E3" s="1" t="s">
        <v>51</v>
      </c>
      <c r="F3" s="1" t="s">
        <v>11</v>
      </c>
      <c r="G3" s="1"/>
      <c r="H3" s="1"/>
      <c r="I3" s="1"/>
      <c r="J3" s="1"/>
      <c r="K3" s="1"/>
      <c r="L3" s="1"/>
    </row>
    <row r="4" spans="1:12" s="83" customFormat="1" x14ac:dyDescent="0.25">
      <c r="A4" s="77" t="s">
        <v>144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2" x14ac:dyDescent="0.25">
      <c r="A5" s="1">
        <v>601</v>
      </c>
      <c r="B5" s="1">
        <v>28</v>
      </c>
      <c r="C5" s="1">
        <v>28</v>
      </c>
      <c r="D5" s="1">
        <v>28</v>
      </c>
      <c r="E5" s="1">
        <v>27</v>
      </c>
      <c r="F5" s="1">
        <v>28</v>
      </c>
      <c r="G5" s="1"/>
      <c r="H5" s="1">
        <f>(B5+C5+D5+E5+F5)/5</f>
        <v>27.8</v>
      </c>
      <c r="I5" s="1">
        <v>3</v>
      </c>
      <c r="J5" s="1"/>
      <c r="K5" s="1"/>
      <c r="L5" s="1"/>
    </row>
    <row r="6" spans="1:12" x14ac:dyDescent="0.25">
      <c r="A6" s="1">
        <v>602</v>
      </c>
      <c r="B6" s="1">
        <v>29</v>
      </c>
      <c r="C6" s="1">
        <v>30</v>
      </c>
      <c r="D6" s="1">
        <v>30</v>
      </c>
      <c r="E6" s="1">
        <v>30</v>
      </c>
      <c r="F6" s="1">
        <v>30</v>
      </c>
      <c r="G6" s="1"/>
      <c r="H6" s="1">
        <f>(B6+C6+D6+E6+F6)/5</f>
        <v>29.8</v>
      </c>
      <c r="I6" s="1">
        <v>1</v>
      </c>
      <c r="J6" s="1"/>
      <c r="K6" s="1"/>
      <c r="L6" s="1"/>
    </row>
    <row r="7" spans="1:12" x14ac:dyDescent="0.25">
      <c r="A7" s="1">
        <v>603</v>
      </c>
      <c r="B7" s="1">
        <v>26</v>
      </c>
      <c r="C7" s="1">
        <v>26</v>
      </c>
      <c r="D7" s="1">
        <v>23</v>
      </c>
      <c r="E7" s="1">
        <v>26</v>
      </c>
      <c r="F7" s="1">
        <v>26</v>
      </c>
      <c r="G7" s="1"/>
      <c r="H7" s="1">
        <f>(B7+C7+D7+E7+F7)/5</f>
        <v>25.4</v>
      </c>
      <c r="I7" s="1"/>
      <c r="J7" s="1"/>
      <c r="K7" s="1"/>
      <c r="L7" s="1"/>
    </row>
    <row r="8" spans="1:12" x14ac:dyDescent="0.25">
      <c r="A8" s="1">
        <v>610</v>
      </c>
      <c r="B8" s="1">
        <v>30</v>
      </c>
      <c r="C8" s="1">
        <v>29</v>
      </c>
      <c r="D8" s="1">
        <v>29</v>
      </c>
      <c r="E8" s="1">
        <v>29</v>
      </c>
      <c r="F8" s="1">
        <v>29</v>
      </c>
      <c r="G8" s="1"/>
      <c r="H8" s="1">
        <f>(B8+C8+D8+E8+F8)/5</f>
        <v>29.2</v>
      </c>
      <c r="I8" s="1">
        <v>2</v>
      </c>
      <c r="J8" s="1"/>
      <c r="K8" s="1"/>
      <c r="L8" s="1"/>
    </row>
    <row r="9" spans="1:12" x14ac:dyDescent="0.25">
      <c r="A9" s="1">
        <v>612</v>
      </c>
      <c r="B9" s="1">
        <v>27</v>
      </c>
      <c r="C9" s="1">
        <v>27</v>
      </c>
      <c r="D9" s="1">
        <v>24</v>
      </c>
      <c r="E9" s="1">
        <v>28</v>
      </c>
      <c r="F9" s="1">
        <v>27</v>
      </c>
      <c r="G9" s="1"/>
      <c r="H9" s="1">
        <f>(B9+C9+D9+E9+F9)/5</f>
        <v>26.6</v>
      </c>
      <c r="I9" s="1"/>
      <c r="J9" s="1"/>
      <c r="K9" s="1"/>
      <c r="L9" s="1"/>
    </row>
    <row r="10" spans="1:12" s="83" customFormat="1" x14ac:dyDescent="0.25">
      <c r="A10" s="77" t="s">
        <v>142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</row>
    <row r="11" spans="1:12" x14ac:dyDescent="0.25">
      <c r="A11" s="8">
        <v>604</v>
      </c>
      <c r="B11" s="1">
        <v>30</v>
      </c>
      <c r="C11" s="1">
        <v>30</v>
      </c>
      <c r="D11" s="1">
        <v>30</v>
      </c>
      <c r="E11" s="1">
        <v>30</v>
      </c>
      <c r="F11" s="1">
        <v>30</v>
      </c>
      <c r="G11" s="1"/>
      <c r="H11" s="1">
        <f>(B11+C11+D11+E11+F11)/5</f>
        <v>30</v>
      </c>
      <c r="I11" s="1">
        <v>1</v>
      </c>
      <c r="J11" s="1"/>
      <c r="K11" s="1"/>
      <c r="L11" s="1"/>
    </row>
    <row r="12" spans="1:12" x14ac:dyDescent="0.25">
      <c r="A12" s="8">
        <v>605</v>
      </c>
      <c r="B12" s="1">
        <v>27</v>
      </c>
      <c r="C12" s="1">
        <v>25</v>
      </c>
      <c r="D12" s="1">
        <v>21</v>
      </c>
      <c r="E12" s="1">
        <v>25</v>
      </c>
      <c r="F12" s="1">
        <v>21</v>
      </c>
      <c r="G12" s="1"/>
      <c r="H12" s="1">
        <f t="shared" ref="H12:H20" si="0">(B12+C12+D12+E12+F12)/5</f>
        <v>23.8</v>
      </c>
      <c r="I12" s="1"/>
      <c r="J12" s="1"/>
      <c r="K12" s="1"/>
      <c r="L12" s="1"/>
    </row>
    <row r="13" spans="1:12" x14ac:dyDescent="0.25">
      <c r="A13" s="82">
        <v>609</v>
      </c>
      <c r="B13" s="27">
        <v>29</v>
      </c>
      <c r="C13" s="27">
        <v>29</v>
      </c>
      <c r="D13" s="27">
        <v>29</v>
      </c>
      <c r="E13" s="27">
        <v>28</v>
      </c>
      <c r="F13" s="27">
        <v>29</v>
      </c>
      <c r="G13" s="27"/>
      <c r="H13" s="1">
        <f t="shared" si="0"/>
        <v>28.8</v>
      </c>
      <c r="I13" s="27">
        <v>2</v>
      </c>
      <c r="J13" s="27"/>
      <c r="K13" s="27"/>
      <c r="L13" s="1"/>
    </row>
    <row r="14" spans="1:12" ht="14.25" customHeight="1" x14ac:dyDescent="0.25">
      <c r="A14" s="82">
        <v>611</v>
      </c>
      <c r="B14" s="27">
        <v>28</v>
      </c>
      <c r="C14" s="27">
        <v>28</v>
      </c>
      <c r="D14" s="27">
        <v>28</v>
      </c>
      <c r="E14" s="27">
        <v>29</v>
      </c>
      <c r="F14" s="27">
        <v>28</v>
      </c>
      <c r="G14" s="27"/>
      <c r="H14" s="1">
        <f t="shared" si="0"/>
        <v>28.2</v>
      </c>
      <c r="I14" s="27">
        <v>3</v>
      </c>
      <c r="J14" s="27"/>
      <c r="K14" s="27"/>
      <c r="L14" s="1"/>
    </row>
    <row r="15" spans="1:12" ht="15.75" customHeight="1" x14ac:dyDescent="0.25">
      <c r="A15" s="82">
        <v>613</v>
      </c>
      <c r="B15" s="27">
        <v>25</v>
      </c>
      <c r="C15" s="27">
        <v>26</v>
      </c>
      <c r="D15" s="27">
        <v>25</v>
      </c>
      <c r="E15" s="27">
        <v>26</v>
      </c>
      <c r="F15" s="27">
        <v>25</v>
      </c>
      <c r="G15" s="27"/>
      <c r="H15" s="1">
        <f t="shared" si="0"/>
        <v>25.4</v>
      </c>
      <c r="I15" s="27"/>
      <c r="J15" s="27"/>
      <c r="K15" s="27"/>
      <c r="L15" s="1"/>
    </row>
    <row r="16" spans="1:12" x14ac:dyDescent="0.25">
      <c r="A16" s="8">
        <v>614</v>
      </c>
      <c r="B16" s="1">
        <v>26</v>
      </c>
      <c r="C16" s="1">
        <v>27</v>
      </c>
      <c r="D16" s="1">
        <v>26</v>
      </c>
      <c r="E16" s="1">
        <v>27</v>
      </c>
      <c r="F16" s="1">
        <v>26</v>
      </c>
      <c r="G16" s="1"/>
      <c r="H16" s="1">
        <f t="shared" si="0"/>
        <v>26.4</v>
      </c>
      <c r="I16" s="1"/>
      <c r="J16" s="1"/>
      <c r="K16" s="1"/>
      <c r="L16" s="1"/>
    </row>
    <row r="17" spans="1:12" s="83" customFormat="1" ht="12.75" customHeight="1" x14ac:dyDescent="0.25">
      <c r="A17" s="77" t="s">
        <v>143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</row>
    <row r="18" spans="1:12" x14ac:dyDescent="0.25">
      <c r="A18" s="1">
        <v>606</v>
      </c>
      <c r="B18" s="1">
        <v>28</v>
      </c>
      <c r="C18" s="1">
        <v>28</v>
      </c>
      <c r="D18" s="1">
        <v>28</v>
      </c>
      <c r="E18" s="1">
        <v>28</v>
      </c>
      <c r="F18" s="1">
        <v>28</v>
      </c>
      <c r="G18" s="1"/>
      <c r="H18" s="1">
        <f t="shared" si="0"/>
        <v>28</v>
      </c>
      <c r="I18" s="1">
        <v>3</v>
      </c>
      <c r="J18" s="1"/>
      <c r="K18" s="1"/>
      <c r="L18" s="1"/>
    </row>
    <row r="19" spans="1:12" x14ac:dyDescent="0.25">
      <c r="A19" s="1">
        <v>607</v>
      </c>
      <c r="B19" s="1">
        <v>29</v>
      </c>
      <c r="C19" s="1">
        <v>29</v>
      </c>
      <c r="D19" s="1">
        <v>29</v>
      </c>
      <c r="E19" s="1">
        <v>29</v>
      </c>
      <c r="F19" s="1">
        <v>29</v>
      </c>
      <c r="G19" s="1"/>
      <c r="H19" s="1">
        <f t="shared" si="0"/>
        <v>29</v>
      </c>
      <c r="I19" s="1">
        <v>2</v>
      </c>
      <c r="J19" s="1"/>
      <c r="K19" s="1"/>
      <c r="L19" s="1"/>
    </row>
    <row r="20" spans="1:12" x14ac:dyDescent="0.25">
      <c r="A20" s="1">
        <v>608</v>
      </c>
      <c r="B20" s="1">
        <v>30</v>
      </c>
      <c r="C20" s="1">
        <v>30</v>
      </c>
      <c r="D20" s="1">
        <v>30</v>
      </c>
      <c r="E20" s="1">
        <v>30</v>
      </c>
      <c r="F20" s="1">
        <v>30</v>
      </c>
      <c r="G20" s="1"/>
      <c r="H20" s="1">
        <f t="shared" si="0"/>
        <v>30</v>
      </c>
      <c r="I20" s="1">
        <v>1</v>
      </c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3" sqref="K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opLeftCell="A4" workbookViewId="0">
      <selection activeCell="T26" sqref="T26"/>
    </sheetView>
  </sheetViews>
  <sheetFormatPr defaultRowHeight="15" x14ac:dyDescent="0.25"/>
  <sheetData>
    <row r="1" spans="1:21" ht="45" x14ac:dyDescent="0.25">
      <c r="A1" s="5"/>
      <c r="B1" s="89" t="s">
        <v>1</v>
      </c>
      <c r="C1" s="90"/>
      <c r="D1" s="91"/>
      <c r="E1" s="16"/>
      <c r="F1" s="16"/>
      <c r="G1" s="5" t="s">
        <v>29</v>
      </c>
      <c r="H1" s="5" t="s">
        <v>3</v>
      </c>
      <c r="I1" s="5" t="s">
        <v>30</v>
      </c>
      <c r="J1" s="5" t="s">
        <v>31</v>
      </c>
      <c r="K1" s="5" t="s">
        <v>32</v>
      </c>
      <c r="L1" s="5" t="s">
        <v>33</v>
      </c>
      <c r="M1" s="5" t="s">
        <v>4</v>
      </c>
      <c r="N1" s="5" t="s">
        <v>34</v>
      </c>
      <c r="O1" s="5" t="s">
        <v>35</v>
      </c>
      <c r="P1" s="5" t="s">
        <v>36</v>
      </c>
      <c r="Q1" s="5" t="s">
        <v>37</v>
      </c>
      <c r="R1" s="5" t="s">
        <v>38</v>
      </c>
      <c r="S1" s="5" t="s">
        <v>9</v>
      </c>
      <c r="T1" s="5"/>
      <c r="U1" s="5"/>
    </row>
    <row r="2" spans="1:21" ht="30" x14ac:dyDescent="0.25">
      <c r="A2" s="5"/>
      <c r="B2" s="5" t="s">
        <v>40</v>
      </c>
      <c r="C2" s="5" t="s">
        <v>11</v>
      </c>
      <c r="D2" s="5" t="s">
        <v>10</v>
      </c>
      <c r="E2" s="5" t="s">
        <v>41</v>
      </c>
      <c r="F2" s="5" t="s">
        <v>42</v>
      </c>
      <c r="G2" s="5">
        <v>5</v>
      </c>
      <c r="H2" s="5">
        <v>5</v>
      </c>
      <c r="I2" s="5">
        <v>5</v>
      </c>
      <c r="J2" s="5">
        <v>5</v>
      </c>
      <c r="K2" s="5">
        <v>5</v>
      </c>
      <c r="L2" s="5">
        <v>5</v>
      </c>
      <c r="M2" s="5">
        <v>5</v>
      </c>
      <c r="N2" s="5">
        <v>5</v>
      </c>
      <c r="O2" s="5">
        <v>5</v>
      </c>
      <c r="P2" s="5">
        <v>5</v>
      </c>
      <c r="Q2" s="5">
        <v>5</v>
      </c>
      <c r="R2" s="5">
        <v>5</v>
      </c>
      <c r="S2" s="5">
        <v>65</v>
      </c>
      <c r="T2" s="5"/>
      <c r="U2" s="5"/>
    </row>
    <row r="3" spans="1:21" s="14" customFormat="1" x14ac:dyDescent="0.25">
      <c r="A3" s="20" t="s">
        <v>39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x14ac:dyDescent="0.25">
      <c r="A4" s="5">
        <v>1</v>
      </c>
      <c r="B4" s="5">
        <v>9</v>
      </c>
      <c r="C4" s="5">
        <v>6</v>
      </c>
      <c r="D4" s="5">
        <v>8</v>
      </c>
      <c r="E4" s="5">
        <v>7</v>
      </c>
      <c r="F4" s="5">
        <v>8</v>
      </c>
      <c r="G4" s="5">
        <v>4</v>
      </c>
      <c r="H4" s="5">
        <v>3</v>
      </c>
      <c r="I4" s="5">
        <v>4</v>
      </c>
      <c r="J4" s="5">
        <v>4</v>
      </c>
      <c r="K4" s="5">
        <v>4</v>
      </c>
      <c r="L4" s="5">
        <v>5</v>
      </c>
      <c r="M4" s="5">
        <v>4</v>
      </c>
      <c r="N4" s="5">
        <v>2</v>
      </c>
      <c r="O4" s="5">
        <v>2</v>
      </c>
      <c r="P4" s="5">
        <v>3</v>
      </c>
      <c r="Q4" s="5">
        <v>3</v>
      </c>
      <c r="R4" s="5"/>
      <c r="S4" s="5">
        <f>(B4+C4+D4+E4+F4)/5+G4+H4+I4+J4+K4+L4+M4+N4+O4+P4+Q4-R4</f>
        <v>45.6</v>
      </c>
      <c r="T4" s="5">
        <v>1</v>
      </c>
      <c r="U4" s="5"/>
    </row>
    <row r="5" spans="1:21" x14ac:dyDescent="0.25">
      <c r="A5" s="5">
        <v>2</v>
      </c>
      <c r="B5" s="5">
        <v>7</v>
      </c>
      <c r="C5" s="5">
        <v>5</v>
      </c>
      <c r="D5" s="5">
        <v>7</v>
      </c>
      <c r="E5" s="5">
        <v>6</v>
      </c>
      <c r="F5" s="5">
        <v>6</v>
      </c>
      <c r="G5" s="5">
        <v>3</v>
      </c>
      <c r="H5" s="5">
        <v>3</v>
      </c>
      <c r="I5" s="5">
        <v>4</v>
      </c>
      <c r="J5" s="5">
        <v>3</v>
      </c>
      <c r="K5" s="5">
        <v>3</v>
      </c>
      <c r="L5" s="5">
        <v>2</v>
      </c>
      <c r="M5" s="5">
        <v>2</v>
      </c>
      <c r="N5" s="5">
        <v>2</v>
      </c>
      <c r="O5" s="5">
        <v>3</v>
      </c>
      <c r="P5" s="5">
        <v>3</v>
      </c>
      <c r="Q5" s="5">
        <v>3</v>
      </c>
      <c r="R5" s="5"/>
      <c r="S5" s="5">
        <f>(B5+C5+D5+E5+F5)/5+G5+H5+I5+J5+K5+L5+M5+N5+O5+P5+Q5-R5</f>
        <v>37.200000000000003</v>
      </c>
      <c r="T5" s="5">
        <v>2</v>
      </c>
      <c r="U5" s="5"/>
    </row>
    <row r="6" spans="1:21" x14ac:dyDescent="0.25">
      <c r="A6" s="5">
        <v>3</v>
      </c>
      <c r="B6" s="5">
        <v>6</v>
      </c>
      <c r="C6" s="5">
        <v>5</v>
      </c>
      <c r="D6" s="5">
        <v>6</v>
      </c>
      <c r="E6" s="5">
        <v>5</v>
      </c>
      <c r="F6" s="5">
        <v>6</v>
      </c>
      <c r="G6" s="5">
        <v>4</v>
      </c>
      <c r="H6" s="5">
        <v>2</v>
      </c>
      <c r="I6" s="5">
        <v>3</v>
      </c>
      <c r="J6" s="5">
        <v>3</v>
      </c>
      <c r="K6" s="5">
        <v>3</v>
      </c>
      <c r="L6" s="5">
        <v>1</v>
      </c>
      <c r="M6" s="5">
        <v>2</v>
      </c>
      <c r="N6" s="5">
        <v>2</v>
      </c>
      <c r="O6" s="5">
        <v>2</v>
      </c>
      <c r="P6" s="5">
        <v>3</v>
      </c>
      <c r="Q6" s="5">
        <v>3</v>
      </c>
      <c r="R6" s="5"/>
      <c r="S6" s="5">
        <f t="shared" ref="S6:S24" si="0">(B6+C6+D6+E6+F6)/5+G6+H6+I6+J6+K6+L6+M6+N6+O6+P6+Q6-R6</f>
        <v>33.6</v>
      </c>
      <c r="T6" s="5">
        <v>3</v>
      </c>
      <c r="U6" s="5"/>
    </row>
    <row r="7" spans="1:21" s="14" customFormat="1" ht="30" x14ac:dyDescent="0.25">
      <c r="A7" s="20" t="s">
        <v>22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>
        <f t="shared" si="0"/>
        <v>0</v>
      </c>
      <c r="T7" s="20"/>
      <c r="U7" s="20"/>
    </row>
    <row r="8" spans="1:21" x14ac:dyDescent="0.25">
      <c r="A8" s="5">
        <v>4</v>
      </c>
      <c r="B8" s="5">
        <v>4</v>
      </c>
      <c r="C8" s="5">
        <v>5</v>
      </c>
      <c r="D8" s="5">
        <v>5</v>
      </c>
      <c r="E8" s="5">
        <v>5</v>
      </c>
      <c r="F8" s="5">
        <v>4</v>
      </c>
      <c r="G8" s="5">
        <v>3</v>
      </c>
      <c r="H8" s="5">
        <v>3</v>
      </c>
      <c r="I8" s="5">
        <v>2</v>
      </c>
      <c r="J8" s="5">
        <v>2</v>
      </c>
      <c r="K8" s="5">
        <v>4</v>
      </c>
      <c r="L8" s="5">
        <v>2</v>
      </c>
      <c r="M8" s="5">
        <v>1</v>
      </c>
      <c r="N8" s="5">
        <v>1</v>
      </c>
      <c r="O8" s="5">
        <v>2</v>
      </c>
      <c r="P8" s="5">
        <v>3</v>
      </c>
      <c r="Q8" s="5">
        <v>2</v>
      </c>
      <c r="R8" s="5"/>
      <c r="S8" s="5">
        <f t="shared" si="0"/>
        <v>29.6</v>
      </c>
      <c r="T8" s="5"/>
      <c r="U8" s="5"/>
    </row>
    <row r="9" spans="1:21" x14ac:dyDescent="0.25">
      <c r="A9" s="5">
        <v>5</v>
      </c>
      <c r="B9" s="5">
        <v>8</v>
      </c>
      <c r="C9" s="5">
        <v>6</v>
      </c>
      <c r="D9" s="5">
        <v>6</v>
      </c>
      <c r="E9" s="5">
        <v>7</v>
      </c>
      <c r="F9" s="5">
        <v>8</v>
      </c>
      <c r="G9" s="5">
        <v>3</v>
      </c>
      <c r="H9" s="5">
        <v>4</v>
      </c>
      <c r="I9" s="5">
        <v>3</v>
      </c>
      <c r="J9" s="5">
        <v>4</v>
      </c>
      <c r="K9" s="5">
        <v>5</v>
      </c>
      <c r="L9" s="5">
        <v>4</v>
      </c>
      <c r="M9" s="5">
        <v>3</v>
      </c>
      <c r="N9" s="5">
        <v>3</v>
      </c>
      <c r="O9" s="5">
        <v>3</v>
      </c>
      <c r="P9" s="5">
        <v>3</v>
      </c>
      <c r="Q9" s="5">
        <v>2</v>
      </c>
      <c r="R9" s="5"/>
      <c r="S9" s="5">
        <f t="shared" si="0"/>
        <v>44</v>
      </c>
      <c r="T9" s="5">
        <v>1</v>
      </c>
      <c r="U9" s="5"/>
    </row>
    <row r="10" spans="1:21" x14ac:dyDescent="0.25">
      <c r="A10" s="5">
        <v>6</v>
      </c>
      <c r="B10" s="5">
        <v>8</v>
      </c>
      <c r="C10" s="5">
        <v>5</v>
      </c>
      <c r="D10" s="5">
        <v>5</v>
      </c>
      <c r="E10" s="5">
        <v>6</v>
      </c>
      <c r="F10" s="5">
        <v>6</v>
      </c>
      <c r="G10" s="5">
        <v>3</v>
      </c>
      <c r="H10" s="5">
        <v>4</v>
      </c>
      <c r="I10" s="5">
        <v>3</v>
      </c>
      <c r="J10" s="5">
        <v>2</v>
      </c>
      <c r="K10" s="5">
        <v>4</v>
      </c>
      <c r="L10" s="5">
        <v>4</v>
      </c>
      <c r="M10" s="5">
        <v>2</v>
      </c>
      <c r="N10" s="5">
        <v>2</v>
      </c>
      <c r="O10" s="5">
        <v>3</v>
      </c>
      <c r="P10" s="5">
        <v>3</v>
      </c>
      <c r="Q10" s="5">
        <v>3</v>
      </c>
      <c r="R10" s="5"/>
      <c r="S10" s="5">
        <f t="shared" si="0"/>
        <v>39</v>
      </c>
      <c r="T10" s="5">
        <v>2</v>
      </c>
      <c r="U10" s="5"/>
    </row>
    <row r="11" spans="1:21" x14ac:dyDescent="0.25">
      <c r="A11" s="5">
        <v>9</v>
      </c>
      <c r="B11" s="5">
        <v>6</v>
      </c>
      <c r="C11" s="5">
        <v>8</v>
      </c>
      <c r="D11" s="5">
        <v>8</v>
      </c>
      <c r="E11" s="5">
        <v>8</v>
      </c>
      <c r="F11" s="5">
        <v>4</v>
      </c>
      <c r="G11" s="5">
        <v>3</v>
      </c>
      <c r="H11" s="5">
        <v>4</v>
      </c>
      <c r="I11" s="5">
        <v>4</v>
      </c>
      <c r="J11" s="5">
        <v>4</v>
      </c>
      <c r="K11" s="5">
        <v>2</v>
      </c>
      <c r="L11" s="5">
        <v>1</v>
      </c>
      <c r="M11" s="5">
        <v>3</v>
      </c>
      <c r="N11" s="5">
        <v>3</v>
      </c>
      <c r="O11" s="5">
        <v>2</v>
      </c>
      <c r="P11" s="5">
        <v>4</v>
      </c>
      <c r="Q11" s="5">
        <v>2</v>
      </c>
      <c r="R11" s="5"/>
      <c r="S11" s="5">
        <f t="shared" si="0"/>
        <v>38.799999999999997</v>
      </c>
      <c r="T11" s="5">
        <v>3</v>
      </c>
      <c r="U11" s="5"/>
    </row>
    <row r="12" spans="1:21" s="14" customFormat="1" x14ac:dyDescent="0.25">
      <c r="A12" s="14" t="s">
        <v>23</v>
      </c>
      <c r="S12" s="20">
        <f t="shared" si="0"/>
        <v>0</v>
      </c>
    </row>
    <row r="13" spans="1:21" x14ac:dyDescent="0.25">
      <c r="A13" s="18">
        <v>10</v>
      </c>
      <c r="B13" s="18">
        <v>8</v>
      </c>
      <c r="C13" s="18">
        <v>6</v>
      </c>
      <c r="D13" s="18">
        <v>6</v>
      </c>
      <c r="E13" s="18">
        <v>6</v>
      </c>
      <c r="F13" s="18">
        <v>7</v>
      </c>
      <c r="G13" s="18">
        <v>3</v>
      </c>
      <c r="H13" s="18">
        <v>3</v>
      </c>
      <c r="I13" s="18">
        <v>3</v>
      </c>
      <c r="J13" s="18">
        <v>2</v>
      </c>
      <c r="K13" s="18">
        <v>3</v>
      </c>
      <c r="L13" s="18">
        <v>4</v>
      </c>
      <c r="M13" s="18">
        <v>2</v>
      </c>
      <c r="N13" s="18">
        <v>2</v>
      </c>
      <c r="O13" s="18">
        <v>2</v>
      </c>
      <c r="P13" s="18">
        <v>3</v>
      </c>
      <c r="Q13" s="18">
        <v>3</v>
      </c>
      <c r="R13" s="1"/>
      <c r="S13" s="17">
        <f t="shared" si="0"/>
        <v>36.6</v>
      </c>
      <c r="T13" s="15"/>
    </row>
    <row r="14" spans="1:21" x14ac:dyDescent="0.25">
      <c r="A14" s="18">
        <v>11</v>
      </c>
      <c r="B14" s="18">
        <v>8</v>
      </c>
      <c r="C14" s="18">
        <v>6</v>
      </c>
      <c r="D14" s="18">
        <v>6</v>
      </c>
      <c r="E14" s="18">
        <v>6</v>
      </c>
      <c r="F14" s="18">
        <v>7</v>
      </c>
      <c r="G14" s="18">
        <v>4</v>
      </c>
      <c r="H14" s="18">
        <v>4</v>
      </c>
      <c r="I14" s="18">
        <v>3</v>
      </c>
      <c r="J14" s="18">
        <v>3</v>
      </c>
      <c r="K14" s="18">
        <v>5</v>
      </c>
      <c r="L14" s="18">
        <v>1</v>
      </c>
      <c r="M14" s="18">
        <v>2</v>
      </c>
      <c r="N14" s="18">
        <v>2</v>
      </c>
      <c r="O14" s="18">
        <v>4</v>
      </c>
      <c r="P14" s="18">
        <v>4</v>
      </c>
      <c r="Q14" s="18">
        <v>4</v>
      </c>
      <c r="R14" s="1"/>
      <c r="S14" s="17">
        <f t="shared" si="0"/>
        <v>42.6</v>
      </c>
      <c r="T14" s="15"/>
    </row>
    <row r="15" spans="1:21" x14ac:dyDescent="0.25">
      <c r="A15" s="18">
        <v>12</v>
      </c>
      <c r="B15" s="18">
        <v>6</v>
      </c>
      <c r="C15" s="18">
        <v>6</v>
      </c>
      <c r="D15" s="18">
        <v>5</v>
      </c>
      <c r="E15" s="18">
        <v>6</v>
      </c>
      <c r="F15" s="18">
        <v>6</v>
      </c>
      <c r="G15" s="18">
        <v>2</v>
      </c>
      <c r="H15" s="18">
        <v>2</v>
      </c>
      <c r="I15" s="18">
        <v>3</v>
      </c>
      <c r="J15" s="18">
        <v>2</v>
      </c>
      <c r="K15" s="18">
        <v>2</v>
      </c>
      <c r="L15" s="18">
        <v>2</v>
      </c>
      <c r="M15" s="18">
        <v>1</v>
      </c>
      <c r="N15" s="18">
        <v>1</v>
      </c>
      <c r="O15" s="18">
        <v>1</v>
      </c>
      <c r="P15" s="18">
        <v>3</v>
      </c>
      <c r="Q15" s="18">
        <v>4</v>
      </c>
      <c r="R15" s="1"/>
      <c r="S15" s="17">
        <f t="shared" si="0"/>
        <v>28.8</v>
      </c>
      <c r="T15" s="15"/>
    </row>
    <row r="16" spans="1:21" x14ac:dyDescent="0.25">
      <c r="A16" s="18">
        <v>13</v>
      </c>
      <c r="B16" s="18">
        <v>6</v>
      </c>
      <c r="C16" s="18">
        <v>6</v>
      </c>
      <c r="D16" s="18">
        <v>6</v>
      </c>
      <c r="E16" s="18">
        <v>6</v>
      </c>
      <c r="F16" s="18">
        <v>6</v>
      </c>
      <c r="G16" s="18">
        <v>3</v>
      </c>
      <c r="H16" s="18">
        <v>4</v>
      </c>
      <c r="I16" s="18">
        <v>3</v>
      </c>
      <c r="J16" s="18">
        <v>3</v>
      </c>
      <c r="K16" s="18">
        <v>3</v>
      </c>
      <c r="L16" s="18">
        <v>1</v>
      </c>
      <c r="M16" s="18">
        <v>2</v>
      </c>
      <c r="N16" s="18">
        <v>2</v>
      </c>
      <c r="O16" s="18">
        <v>4</v>
      </c>
      <c r="P16" s="18">
        <v>2</v>
      </c>
      <c r="Q16" s="18">
        <v>3</v>
      </c>
      <c r="R16" s="1"/>
      <c r="S16" s="17">
        <f t="shared" si="0"/>
        <v>36</v>
      </c>
    </row>
    <row r="17" spans="1:20" x14ac:dyDescent="0.25">
      <c r="A17" s="18">
        <v>14</v>
      </c>
      <c r="B17" s="18">
        <v>5</v>
      </c>
      <c r="C17" s="18">
        <v>5</v>
      </c>
      <c r="D17" s="18">
        <v>5</v>
      </c>
      <c r="E17" s="18">
        <v>6</v>
      </c>
      <c r="F17" s="18">
        <v>6</v>
      </c>
      <c r="G17" s="18">
        <v>3</v>
      </c>
      <c r="H17" s="18">
        <v>3</v>
      </c>
      <c r="I17" s="18">
        <v>3</v>
      </c>
      <c r="J17" s="18">
        <v>3</v>
      </c>
      <c r="K17" s="18">
        <v>2</v>
      </c>
      <c r="L17" s="18">
        <v>1</v>
      </c>
      <c r="M17" s="18">
        <v>1</v>
      </c>
      <c r="N17" s="18">
        <v>1</v>
      </c>
      <c r="O17" s="18">
        <v>1</v>
      </c>
      <c r="P17" s="18">
        <v>2</v>
      </c>
      <c r="Q17" s="18">
        <v>1</v>
      </c>
      <c r="R17" s="1"/>
      <c r="S17" s="17">
        <f t="shared" si="0"/>
        <v>26.4</v>
      </c>
    </row>
    <row r="18" spans="1:20" x14ac:dyDescent="0.25">
      <c r="A18" s="1">
        <v>15</v>
      </c>
      <c r="B18" s="1">
        <v>9</v>
      </c>
      <c r="C18" s="1">
        <v>6</v>
      </c>
      <c r="D18" s="1">
        <v>6</v>
      </c>
      <c r="E18" s="1">
        <v>6</v>
      </c>
      <c r="F18" s="1">
        <v>8</v>
      </c>
      <c r="G18" s="1">
        <v>3</v>
      </c>
      <c r="H18" s="1">
        <v>3</v>
      </c>
      <c r="I18" s="1">
        <v>3</v>
      </c>
      <c r="J18" s="1">
        <v>3</v>
      </c>
      <c r="K18" s="1">
        <v>4</v>
      </c>
      <c r="L18" s="1">
        <v>2</v>
      </c>
      <c r="M18" s="1">
        <v>2</v>
      </c>
      <c r="N18" s="1">
        <v>2</v>
      </c>
      <c r="O18" s="1">
        <v>3</v>
      </c>
      <c r="P18" s="1">
        <v>3</v>
      </c>
      <c r="Q18" s="1">
        <v>4</v>
      </c>
      <c r="R18" s="1"/>
      <c r="S18" s="17">
        <f t="shared" si="0"/>
        <v>39</v>
      </c>
    </row>
    <row r="19" spans="1:20" x14ac:dyDescent="0.25">
      <c r="A19" s="1">
        <v>16</v>
      </c>
      <c r="B19" s="1">
        <v>7</v>
      </c>
      <c r="C19" s="1">
        <v>6</v>
      </c>
      <c r="D19" s="1">
        <v>5</v>
      </c>
      <c r="E19" s="1">
        <v>6</v>
      </c>
      <c r="F19" s="1">
        <v>7</v>
      </c>
      <c r="G19" s="1">
        <v>3</v>
      </c>
      <c r="H19" s="1">
        <v>3</v>
      </c>
      <c r="I19" s="1">
        <v>2</v>
      </c>
      <c r="J19" s="1">
        <v>3</v>
      </c>
      <c r="K19" s="1">
        <v>3</v>
      </c>
      <c r="L19" s="1">
        <v>1</v>
      </c>
      <c r="M19" s="1">
        <v>1</v>
      </c>
      <c r="N19" s="1">
        <v>1</v>
      </c>
      <c r="O19" s="1">
        <v>3</v>
      </c>
      <c r="P19" s="1">
        <v>3</v>
      </c>
      <c r="Q19" s="1">
        <v>2</v>
      </c>
      <c r="R19" s="1"/>
      <c r="S19" s="17">
        <f t="shared" si="0"/>
        <v>31.2</v>
      </c>
    </row>
    <row r="20" spans="1:20" x14ac:dyDescent="0.25">
      <c r="A20" s="1">
        <v>17</v>
      </c>
      <c r="B20" s="1">
        <v>8</v>
      </c>
      <c r="C20" s="1">
        <v>8</v>
      </c>
      <c r="D20" s="1">
        <v>8</v>
      </c>
      <c r="E20" s="1">
        <v>8</v>
      </c>
      <c r="F20" s="1">
        <v>9</v>
      </c>
      <c r="G20" s="1">
        <v>4</v>
      </c>
      <c r="H20" s="1">
        <v>5</v>
      </c>
      <c r="I20" s="1">
        <v>4</v>
      </c>
      <c r="J20" s="1">
        <v>4</v>
      </c>
      <c r="K20" s="1">
        <v>2</v>
      </c>
      <c r="L20" s="1">
        <v>1</v>
      </c>
      <c r="M20" s="1">
        <v>3</v>
      </c>
      <c r="N20" s="1">
        <v>3</v>
      </c>
      <c r="O20" s="1">
        <v>4</v>
      </c>
      <c r="P20" s="1">
        <v>4</v>
      </c>
      <c r="Q20" s="1">
        <v>4</v>
      </c>
      <c r="R20" s="1"/>
      <c r="S20" s="21">
        <f t="shared" si="0"/>
        <v>46.2</v>
      </c>
      <c r="T20" s="19">
        <v>2</v>
      </c>
    </row>
    <row r="21" spans="1:20" x14ac:dyDescent="0.25">
      <c r="A21" s="1">
        <v>18</v>
      </c>
      <c r="B21" s="1">
        <v>5</v>
      </c>
      <c r="C21" s="1">
        <v>9</v>
      </c>
      <c r="D21" s="1">
        <v>9</v>
      </c>
      <c r="E21" s="1">
        <v>9</v>
      </c>
      <c r="F21" s="1">
        <v>7</v>
      </c>
      <c r="G21" s="1">
        <v>4</v>
      </c>
      <c r="H21" s="1">
        <v>5</v>
      </c>
      <c r="I21" s="1">
        <v>4</v>
      </c>
      <c r="J21" s="1">
        <v>5</v>
      </c>
      <c r="K21" s="1">
        <v>4</v>
      </c>
      <c r="L21" s="1">
        <v>1</v>
      </c>
      <c r="M21" s="1">
        <v>4</v>
      </c>
      <c r="N21" s="1">
        <v>4</v>
      </c>
      <c r="O21" s="1">
        <v>3</v>
      </c>
      <c r="P21" s="1">
        <v>3</v>
      </c>
      <c r="Q21" s="1">
        <v>4</v>
      </c>
      <c r="R21" s="1"/>
      <c r="S21" s="21">
        <f t="shared" si="0"/>
        <v>48.8</v>
      </c>
      <c r="T21" s="19">
        <v>1</v>
      </c>
    </row>
    <row r="22" spans="1:20" x14ac:dyDescent="0.25">
      <c r="A22" s="19">
        <v>19</v>
      </c>
      <c r="B22" s="19">
        <v>8</v>
      </c>
      <c r="C22" s="19">
        <v>7</v>
      </c>
      <c r="D22" s="19">
        <v>7</v>
      </c>
      <c r="E22" s="19">
        <v>7</v>
      </c>
      <c r="F22" s="19">
        <v>6</v>
      </c>
      <c r="G22" s="19">
        <v>4</v>
      </c>
      <c r="H22" s="19">
        <v>4</v>
      </c>
      <c r="I22" s="19">
        <v>4</v>
      </c>
      <c r="J22" s="19">
        <v>3</v>
      </c>
      <c r="K22" s="19">
        <v>3</v>
      </c>
      <c r="L22" s="19">
        <v>1</v>
      </c>
      <c r="M22" s="19">
        <v>4</v>
      </c>
      <c r="N22" s="19">
        <v>4</v>
      </c>
      <c r="O22" s="19">
        <v>4</v>
      </c>
      <c r="P22" s="19">
        <v>3</v>
      </c>
      <c r="Q22" s="19">
        <v>1</v>
      </c>
      <c r="S22" s="21">
        <f t="shared" si="0"/>
        <v>42</v>
      </c>
    </row>
    <row r="23" spans="1:20" x14ac:dyDescent="0.25">
      <c r="A23" s="19">
        <v>20</v>
      </c>
      <c r="B23" s="19">
        <v>9</v>
      </c>
      <c r="C23" s="19">
        <v>6</v>
      </c>
      <c r="D23" s="19">
        <v>6</v>
      </c>
      <c r="E23" s="19">
        <v>6</v>
      </c>
      <c r="F23" s="19">
        <v>7</v>
      </c>
      <c r="G23" s="19">
        <v>3</v>
      </c>
      <c r="H23" s="19">
        <v>4</v>
      </c>
      <c r="I23" s="19">
        <v>3</v>
      </c>
      <c r="J23" s="19">
        <v>3</v>
      </c>
      <c r="K23" s="19">
        <v>5</v>
      </c>
      <c r="L23" s="19">
        <v>4</v>
      </c>
      <c r="M23" s="19">
        <v>4</v>
      </c>
      <c r="N23" s="19">
        <v>4</v>
      </c>
      <c r="O23" s="19">
        <v>3</v>
      </c>
      <c r="P23" s="19">
        <v>3</v>
      </c>
      <c r="Q23" s="19">
        <v>3</v>
      </c>
      <c r="S23" s="21">
        <f t="shared" si="0"/>
        <v>45.8</v>
      </c>
      <c r="T23">
        <v>3</v>
      </c>
    </row>
    <row r="24" spans="1:20" x14ac:dyDescent="0.25">
      <c r="A24" s="19">
        <v>21</v>
      </c>
      <c r="B24" s="19">
        <v>7</v>
      </c>
      <c r="C24" s="19">
        <v>6</v>
      </c>
      <c r="D24" s="19">
        <v>6</v>
      </c>
      <c r="E24" s="19">
        <v>6</v>
      </c>
      <c r="F24" s="19">
        <v>8</v>
      </c>
      <c r="G24" s="19">
        <v>3</v>
      </c>
      <c r="H24" s="19">
        <v>3</v>
      </c>
      <c r="I24" s="19">
        <v>2</v>
      </c>
      <c r="J24" s="19">
        <v>2</v>
      </c>
      <c r="K24" s="19">
        <v>2</v>
      </c>
      <c r="L24" s="19">
        <v>1</v>
      </c>
      <c r="M24" s="19">
        <v>2</v>
      </c>
      <c r="N24" s="19">
        <v>2</v>
      </c>
      <c r="O24" s="19">
        <v>2</v>
      </c>
      <c r="P24" s="19">
        <v>4</v>
      </c>
      <c r="Q24" s="19">
        <v>4</v>
      </c>
      <c r="S24" s="21">
        <f t="shared" si="0"/>
        <v>33.6</v>
      </c>
    </row>
    <row r="25" spans="1:20" x14ac:dyDescent="0.25">
      <c r="M25" s="1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zoomScale="87" zoomScaleNormal="87" workbookViewId="0">
      <selection activeCell="V13" sqref="V13"/>
    </sheetView>
  </sheetViews>
  <sheetFormatPr defaultRowHeight="15" x14ac:dyDescent="0.25"/>
  <cols>
    <col min="1" max="1" width="12.5703125" customWidth="1"/>
  </cols>
  <sheetData>
    <row r="1" spans="1:22" ht="18" x14ac:dyDescent="0.25">
      <c r="B1" s="22" t="s">
        <v>43</v>
      </c>
      <c r="C1" s="22"/>
      <c r="D1" s="22"/>
      <c r="E1" s="22"/>
      <c r="F1" s="22"/>
    </row>
    <row r="2" spans="1:22" ht="16.5" x14ac:dyDescent="0.25">
      <c r="B2" s="22"/>
      <c r="C2" s="22"/>
      <c r="D2" s="22"/>
      <c r="E2" s="22"/>
      <c r="F2" s="22"/>
      <c r="G2" t="s">
        <v>44</v>
      </c>
    </row>
    <row r="3" spans="1:22" ht="45" x14ac:dyDescent="0.25">
      <c r="A3" s="5"/>
      <c r="B3" s="89" t="s">
        <v>1</v>
      </c>
      <c r="C3" s="90"/>
      <c r="D3" s="91"/>
      <c r="E3" s="16"/>
      <c r="F3" s="16"/>
      <c r="G3" s="5" t="s">
        <v>29</v>
      </c>
      <c r="H3" s="5" t="s">
        <v>3</v>
      </c>
      <c r="I3" s="5" t="s">
        <v>30</v>
      </c>
      <c r="J3" s="5" t="s">
        <v>31</v>
      </c>
      <c r="K3" s="5" t="s">
        <v>32</v>
      </c>
      <c r="L3" s="5" t="s">
        <v>33</v>
      </c>
      <c r="M3" s="5" t="s">
        <v>4</v>
      </c>
      <c r="N3" s="5" t="s">
        <v>34</v>
      </c>
      <c r="O3" s="5" t="s">
        <v>35</v>
      </c>
      <c r="P3" s="5" t="s">
        <v>36</v>
      </c>
      <c r="Q3" s="5" t="s">
        <v>37</v>
      </c>
      <c r="R3" s="5" t="s">
        <v>38</v>
      </c>
      <c r="S3" s="5" t="s">
        <v>9</v>
      </c>
      <c r="T3" s="5" t="s">
        <v>45</v>
      </c>
      <c r="U3" s="5"/>
      <c r="V3" s="5"/>
    </row>
    <row r="4" spans="1:22" x14ac:dyDescent="0.25">
      <c r="A4" s="5"/>
      <c r="B4" s="5">
        <v>10</v>
      </c>
      <c r="C4" s="5">
        <v>10</v>
      </c>
      <c r="D4" s="5">
        <v>10</v>
      </c>
      <c r="E4" s="5"/>
      <c r="F4" s="5"/>
      <c r="G4" s="5">
        <v>5</v>
      </c>
      <c r="H4" s="5">
        <v>5</v>
      </c>
      <c r="I4" s="5">
        <v>5</v>
      </c>
      <c r="J4" s="5">
        <v>5</v>
      </c>
      <c r="K4" s="5">
        <v>5</v>
      </c>
      <c r="L4" s="5">
        <v>5</v>
      </c>
      <c r="M4" s="5">
        <v>5</v>
      </c>
      <c r="N4" s="5">
        <v>5</v>
      </c>
      <c r="O4" s="5">
        <v>5</v>
      </c>
      <c r="P4" s="5">
        <v>10</v>
      </c>
      <c r="Q4" s="5">
        <v>5</v>
      </c>
      <c r="R4" s="5">
        <v>5</v>
      </c>
      <c r="S4" s="5">
        <v>70</v>
      </c>
      <c r="T4" s="5"/>
      <c r="U4" s="5"/>
      <c r="V4" s="5"/>
    </row>
    <row r="5" spans="1:22" ht="30" x14ac:dyDescent="0.25">
      <c r="A5" s="5"/>
      <c r="B5" s="5" t="s">
        <v>26</v>
      </c>
      <c r="C5" s="5" t="s">
        <v>10</v>
      </c>
      <c r="D5" s="5" t="s">
        <v>47</v>
      </c>
      <c r="E5" s="5" t="s">
        <v>48</v>
      </c>
      <c r="F5" s="5" t="s">
        <v>11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s="14" customFormat="1" x14ac:dyDescent="0.25">
      <c r="A6" s="20" t="s">
        <v>49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>
        <f>(B6+C6+D6+E6+F6)/5+G6+H6+I6+J6+K6+L6+M6+N6+O6+P6+Q6</f>
        <v>0</v>
      </c>
      <c r="T6" s="20"/>
      <c r="U6" s="20"/>
      <c r="V6" s="11"/>
    </row>
    <row r="7" spans="1:22" x14ac:dyDescent="0.25">
      <c r="A7" s="5">
        <v>1</v>
      </c>
      <c r="B7" s="5">
        <v>10</v>
      </c>
      <c r="C7" s="5">
        <v>10</v>
      </c>
      <c r="D7" s="5">
        <v>9</v>
      </c>
      <c r="E7" s="5">
        <v>10</v>
      </c>
      <c r="F7" s="5">
        <v>9</v>
      </c>
      <c r="G7" s="5">
        <v>4</v>
      </c>
      <c r="H7" s="5">
        <v>4</v>
      </c>
      <c r="I7" s="5">
        <v>4</v>
      </c>
      <c r="J7" s="5">
        <v>5</v>
      </c>
      <c r="K7" s="5">
        <v>4</v>
      </c>
      <c r="L7" s="5">
        <v>4</v>
      </c>
      <c r="M7" s="5">
        <v>5</v>
      </c>
      <c r="N7" s="5">
        <v>3</v>
      </c>
      <c r="O7" s="5">
        <v>5</v>
      </c>
      <c r="P7" s="5">
        <v>9</v>
      </c>
      <c r="Q7" s="5">
        <v>5</v>
      </c>
      <c r="R7" s="5"/>
      <c r="S7" s="5">
        <f t="shared" ref="S7:S19" si="0">(B7+C7+D7+E7+F7)/5+G7+H7+I7+J7+K7+L7+M7+N7+O7+P7+Q7</f>
        <v>61.6</v>
      </c>
      <c r="T7" s="5">
        <v>1</v>
      </c>
      <c r="U7" s="5"/>
      <c r="V7" s="1"/>
    </row>
    <row r="8" spans="1:22" x14ac:dyDescent="0.25">
      <c r="A8" s="5">
        <v>2</v>
      </c>
      <c r="B8" s="5">
        <v>5</v>
      </c>
      <c r="C8" s="5">
        <v>6</v>
      </c>
      <c r="D8" s="5">
        <v>5</v>
      </c>
      <c r="E8" s="5">
        <v>7</v>
      </c>
      <c r="F8" s="5">
        <v>5</v>
      </c>
      <c r="G8" s="5">
        <v>4</v>
      </c>
      <c r="H8" s="5">
        <v>2</v>
      </c>
      <c r="I8" s="5">
        <v>3</v>
      </c>
      <c r="J8" s="5">
        <v>2</v>
      </c>
      <c r="K8" s="5">
        <v>3</v>
      </c>
      <c r="L8" s="5">
        <v>2</v>
      </c>
      <c r="M8" s="5">
        <v>2</v>
      </c>
      <c r="N8" s="5">
        <v>3</v>
      </c>
      <c r="O8" s="5">
        <v>1</v>
      </c>
      <c r="P8" s="5">
        <v>5</v>
      </c>
      <c r="Q8" s="5">
        <v>2</v>
      </c>
      <c r="R8" s="5"/>
      <c r="S8" s="5">
        <f t="shared" si="0"/>
        <v>34.6</v>
      </c>
      <c r="T8" s="5"/>
      <c r="U8" s="5"/>
      <c r="V8" s="1"/>
    </row>
    <row r="9" spans="1:22" x14ac:dyDescent="0.25">
      <c r="A9" s="1">
        <v>3</v>
      </c>
      <c r="B9" s="1">
        <v>7</v>
      </c>
      <c r="C9" s="1">
        <v>8</v>
      </c>
      <c r="D9" s="1">
        <v>7</v>
      </c>
      <c r="E9" s="1">
        <v>9</v>
      </c>
      <c r="F9" s="1">
        <v>7</v>
      </c>
      <c r="G9" s="1">
        <v>4</v>
      </c>
      <c r="H9" s="1">
        <v>3</v>
      </c>
      <c r="I9" s="1">
        <v>3</v>
      </c>
      <c r="J9" s="1">
        <v>3</v>
      </c>
      <c r="K9" s="1">
        <v>2</v>
      </c>
      <c r="L9" s="1">
        <v>3</v>
      </c>
      <c r="M9" s="1">
        <v>3</v>
      </c>
      <c r="N9" s="1">
        <v>3</v>
      </c>
      <c r="O9" s="1">
        <v>2</v>
      </c>
      <c r="P9" s="1">
        <v>6</v>
      </c>
      <c r="Q9" s="1">
        <v>3</v>
      </c>
      <c r="R9" s="1"/>
      <c r="S9" s="5">
        <f t="shared" si="0"/>
        <v>42.6</v>
      </c>
      <c r="T9" s="1">
        <v>3</v>
      </c>
      <c r="U9" s="1"/>
      <c r="V9" s="1"/>
    </row>
    <row r="10" spans="1:22" x14ac:dyDescent="0.25">
      <c r="A10" s="1">
        <v>4</v>
      </c>
      <c r="B10" s="1">
        <v>8</v>
      </c>
      <c r="C10" s="1">
        <v>9</v>
      </c>
      <c r="D10" s="1">
        <v>8</v>
      </c>
      <c r="E10" s="1">
        <v>8</v>
      </c>
      <c r="F10" s="1">
        <v>8</v>
      </c>
      <c r="G10" s="1">
        <v>3</v>
      </c>
      <c r="H10" s="1">
        <v>3</v>
      </c>
      <c r="I10" s="1">
        <v>2</v>
      </c>
      <c r="J10" s="1">
        <v>4</v>
      </c>
      <c r="K10" s="1">
        <v>4</v>
      </c>
      <c r="L10" s="1">
        <v>3</v>
      </c>
      <c r="M10" s="1">
        <v>4</v>
      </c>
      <c r="N10" s="1">
        <v>3</v>
      </c>
      <c r="O10" s="1">
        <v>3</v>
      </c>
      <c r="P10" s="1">
        <v>6</v>
      </c>
      <c r="Q10" s="1">
        <v>3</v>
      </c>
      <c r="R10" s="1"/>
      <c r="S10" s="5">
        <f t="shared" si="0"/>
        <v>46.2</v>
      </c>
      <c r="T10" s="1">
        <v>2</v>
      </c>
      <c r="U10" s="1"/>
      <c r="V10" s="1"/>
    </row>
    <row r="11" spans="1:22" s="14" customFormat="1" x14ac:dyDescent="0.25">
      <c r="A11" s="11" t="s">
        <v>46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20">
        <f t="shared" si="0"/>
        <v>0</v>
      </c>
      <c r="T11" s="11"/>
      <c r="U11" s="11"/>
      <c r="V11" s="11"/>
    </row>
    <row r="12" spans="1:22" x14ac:dyDescent="0.25">
      <c r="A12" s="1">
        <v>5</v>
      </c>
      <c r="B12" s="1">
        <v>7</v>
      </c>
      <c r="C12" s="1">
        <v>6</v>
      </c>
      <c r="D12" s="1">
        <v>7</v>
      </c>
      <c r="E12" s="1">
        <v>8</v>
      </c>
      <c r="F12" s="1">
        <v>6</v>
      </c>
      <c r="G12" s="1">
        <v>4</v>
      </c>
      <c r="H12" s="1">
        <v>3</v>
      </c>
      <c r="I12" s="1">
        <v>2</v>
      </c>
      <c r="J12" s="1">
        <v>2</v>
      </c>
      <c r="K12" s="1">
        <v>3</v>
      </c>
      <c r="L12" s="1">
        <v>3</v>
      </c>
      <c r="M12" s="1">
        <v>2</v>
      </c>
      <c r="N12" s="1">
        <v>3</v>
      </c>
      <c r="O12" s="1">
        <v>3</v>
      </c>
      <c r="P12" s="1">
        <v>7</v>
      </c>
      <c r="Q12" s="1">
        <v>3</v>
      </c>
      <c r="R12" s="1"/>
      <c r="S12" s="5">
        <f t="shared" si="0"/>
        <v>41.8</v>
      </c>
      <c r="T12" s="1"/>
      <c r="U12" s="1"/>
      <c r="V12" s="1"/>
    </row>
    <row r="13" spans="1:22" x14ac:dyDescent="0.25">
      <c r="A13" s="1">
        <v>6</v>
      </c>
      <c r="B13" s="1">
        <v>7</v>
      </c>
      <c r="C13" s="1">
        <v>6</v>
      </c>
      <c r="D13" s="1">
        <v>6</v>
      </c>
      <c r="E13" s="1">
        <v>6</v>
      </c>
      <c r="F13" s="1">
        <v>6</v>
      </c>
      <c r="G13" s="1">
        <v>2</v>
      </c>
      <c r="H13" s="1">
        <v>2</v>
      </c>
      <c r="I13" s="1">
        <v>2</v>
      </c>
      <c r="J13" s="1">
        <v>2</v>
      </c>
      <c r="K13" s="1">
        <v>3</v>
      </c>
      <c r="L13" s="1">
        <v>4</v>
      </c>
      <c r="M13" s="1">
        <v>2</v>
      </c>
      <c r="N13" s="1">
        <v>3</v>
      </c>
      <c r="O13" s="1">
        <v>1</v>
      </c>
      <c r="P13" s="1">
        <v>6</v>
      </c>
      <c r="Q13" s="1">
        <v>3</v>
      </c>
      <c r="R13" s="1"/>
      <c r="S13" s="5">
        <f t="shared" si="0"/>
        <v>36.200000000000003</v>
      </c>
      <c r="T13" s="1"/>
      <c r="U13" s="1"/>
      <c r="V13" s="1"/>
    </row>
    <row r="14" spans="1:22" x14ac:dyDescent="0.25">
      <c r="A14" s="1">
        <v>7</v>
      </c>
      <c r="B14" s="1">
        <v>10</v>
      </c>
      <c r="C14" s="1">
        <v>10</v>
      </c>
      <c r="D14" s="1">
        <v>9</v>
      </c>
      <c r="E14" s="1">
        <v>10</v>
      </c>
      <c r="F14" s="1">
        <v>10</v>
      </c>
      <c r="G14" s="1">
        <v>4</v>
      </c>
      <c r="H14" s="1">
        <v>4</v>
      </c>
      <c r="I14" s="1">
        <v>4</v>
      </c>
      <c r="J14" s="1">
        <v>4</v>
      </c>
      <c r="K14" s="1">
        <v>4</v>
      </c>
      <c r="L14" s="1">
        <v>5</v>
      </c>
      <c r="M14" s="1">
        <v>4</v>
      </c>
      <c r="N14" s="1">
        <v>5</v>
      </c>
      <c r="O14" s="1">
        <v>3</v>
      </c>
      <c r="P14" s="1">
        <v>8</v>
      </c>
      <c r="Q14" s="1">
        <v>5</v>
      </c>
      <c r="R14" s="1"/>
      <c r="S14" s="5">
        <f t="shared" si="0"/>
        <v>59.8</v>
      </c>
      <c r="T14" s="1">
        <v>1</v>
      </c>
      <c r="U14" s="1"/>
      <c r="V14" s="1"/>
    </row>
    <row r="15" spans="1:22" x14ac:dyDescent="0.25">
      <c r="A15" s="1">
        <v>8</v>
      </c>
      <c r="B15" s="1">
        <v>8</v>
      </c>
      <c r="C15" s="1">
        <v>8</v>
      </c>
      <c r="D15" s="1">
        <v>8</v>
      </c>
      <c r="E15" s="1">
        <v>7</v>
      </c>
      <c r="F15" s="1">
        <v>8</v>
      </c>
      <c r="G15" s="1">
        <v>3</v>
      </c>
      <c r="H15" s="1">
        <v>2</v>
      </c>
      <c r="I15" s="1">
        <v>3</v>
      </c>
      <c r="J15" s="1">
        <v>2</v>
      </c>
      <c r="K15" s="1">
        <v>4</v>
      </c>
      <c r="L15" s="1">
        <v>5</v>
      </c>
      <c r="M15" s="1">
        <v>4</v>
      </c>
      <c r="N15" s="1">
        <v>3</v>
      </c>
      <c r="O15" s="1">
        <v>2</v>
      </c>
      <c r="P15" s="1">
        <v>7</v>
      </c>
      <c r="Q15" s="1">
        <v>4</v>
      </c>
      <c r="R15" s="1"/>
      <c r="S15" s="5">
        <f t="shared" si="0"/>
        <v>46.8</v>
      </c>
      <c r="T15" s="1">
        <v>3</v>
      </c>
      <c r="U15" s="1"/>
      <c r="V15" s="1"/>
    </row>
    <row r="16" spans="1:22" x14ac:dyDescent="0.25">
      <c r="A16" s="1">
        <v>9</v>
      </c>
      <c r="B16" s="1">
        <v>6</v>
      </c>
      <c r="C16" s="1">
        <v>6</v>
      </c>
      <c r="D16" s="1">
        <v>7</v>
      </c>
      <c r="E16" s="1">
        <v>7</v>
      </c>
      <c r="F16" s="1">
        <v>6</v>
      </c>
      <c r="G16" s="1">
        <v>3</v>
      </c>
      <c r="H16" s="1">
        <v>2</v>
      </c>
      <c r="I16" s="1">
        <v>2</v>
      </c>
      <c r="J16" s="1">
        <v>2</v>
      </c>
      <c r="K16" s="1">
        <v>4</v>
      </c>
      <c r="L16" s="1">
        <v>4</v>
      </c>
      <c r="M16" s="1">
        <v>3</v>
      </c>
      <c r="N16" s="1">
        <v>4</v>
      </c>
      <c r="O16" s="1">
        <v>1</v>
      </c>
      <c r="P16" s="1">
        <v>5</v>
      </c>
      <c r="Q16" s="1">
        <v>4</v>
      </c>
      <c r="R16" s="1"/>
      <c r="S16" s="5">
        <f t="shared" si="0"/>
        <v>40.4</v>
      </c>
      <c r="T16" s="1"/>
      <c r="U16" s="1"/>
      <c r="V16" s="1"/>
    </row>
    <row r="17" spans="1:22" x14ac:dyDescent="0.25">
      <c r="A17" s="1">
        <v>10</v>
      </c>
      <c r="B17" s="1">
        <v>7</v>
      </c>
      <c r="C17" s="1">
        <v>6</v>
      </c>
      <c r="D17" s="1">
        <v>7</v>
      </c>
      <c r="E17" s="1">
        <v>6</v>
      </c>
      <c r="F17" s="1">
        <v>6</v>
      </c>
      <c r="G17" s="1">
        <v>2</v>
      </c>
      <c r="H17" s="1">
        <v>3</v>
      </c>
      <c r="I17" s="1">
        <v>2</v>
      </c>
      <c r="J17" s="1">
        <v>2</v>
      </c>
      <c r="K17" s="1">
        <v>4</v>
      </c>
      <c r="L17" s="1">
        <v>4</v>
      </c>
      <c r="M17" s="1">
        <v>3</v>
      </c>
      <c r="N17" s="1">
        <v>4</v>
      </c>
      <c r="O17" s="1">
        <v>1</v>
      </c>
      <c r="P17" s="1">
        <v>6</v>
      </c>
      <c r="Q17" s="1">
        <v>3</v>
      </c>
      <c r="R17" s="1"/>
      <c r="S17" s="5">
        <f t="shared" si="0"/>
        <v>40.4</v>
      </c>
      <c r="T17" s="1"/>
      <c r="U17" s="1"/>
      <c r="V17" s="1"/>
    </row>
    <row r="18" spans="1:22" x14ac:dyDescent="0.25">
      <c r="A18" s="1">
        <v>11</v>
      </c>
      <c r="B18" s="1">
        <v>9</v>
      </c>
      <c r="C18" s="1">
        <v>9</v>
      </c>
      <c r="D18" s="1">
        <v>8</v>
      </c>
      <c r="E18" s="1">
        <v>9</v>
      </c>
      <c r="F18" s="1">
        <v>9</v>
      </c>
      <c r="G18" s="1">
        <v>4</v>
      </c>
      <c r="H18" s="1">
        <v>3</v>
      </c>
      <c r="I18" s="1">
        <v>3</v>
      </c>
      <c r="J18" s="1">
        <v>3</v>
      </c>
      <c r="K18" s="1">
        <v>4</v>
      </c>
      <c r="L18" s="1">
        <v>4</v>
      </c>
      <c r="M18" s="1">
        <v>4</v>
      </c>
      <c r="N18" s="1">
        <v>4</v>
      </c>
      <c r="O18" s="1">
        <v>3</v>
      </c>
      <c r="P18" s="1">
        <v>9</v>
      </c>
      <c r="Q18" s="1">
        <v>4</v>
      </c>
      <c r="R18" s="1"/>
      <c r="S18" s="5">
        <f t="shared" si="0"/>
        <v>53.8</v>
      </c>
      <c r="T18" s="1">
        <v>2</v>
      </c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5">
        <f t="shared" si="0"/>
        <v>0</v>
      </c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</sheetData>
  <mergeCells count="1">
    <mergeCell ref="B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"/>
  <sheetViews>
    <sheetView workbookViewId="0">
      <selection activeCell="J13" sqref="J13"/>
    </sheetView>
  </sheetViews>
  <sheetFormatPr defaultRowHeight="15" x14ac:dyDescent="0.25"/>
  <sheetData>
    <row r="2" spans="1:13" ht="18" x14ac:dyDescent="0.25">
      <c r="B2" s="23" t="s">
        <v>50</v>
      </c>
    </row>
    <row r="3" spans="1:13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24"/>
      <c r="B5" s="1" t="s">
        <v>41</v>
      </c>
      <c r="C5" s="1" t="s">
        <v>51</v>
      </c>
      <c r="D5" s="1" t="s">
        <v>47</v>
      </c>
      <c r="E5" s="1"/>
      <c r="F5" s="1"/>
      <c r="G5" s="1"/>
      <c r="H5" s="1"/>
      <c r="I5" s="1"/>
      <c r="J5" s="1"/>
      <c r="K5" s="1"/>
      <c r="L5" s="1"/>
      <c r="M5" s="1"/>
    </row>
    <row r="6" spans="1:13" ht="21" x14ac:dyDescent="0.35">
      <c r="A6" s="25">
        <v>502</v>
      </c>
      <c r="B6" s="11">
        <v>28</v>
      </c>
      <c r="C6" s="11">
        <v>28</v>
      </c>
      <c r="D6" s="11">
        <v>28</v>
      </c>
      <c r="E6" s="11"/>
      <c r="F6" s="11"/>
      <c r="G6" s="11"/>
      <c r="H6" s="11">
        <v>2</v>
      </c>
      <c r="I6" s="11"/>
      <c r="J6" s="11"/>
      <c r="K6" s="11"/>
      <c r="L6" s="11"/>
      <c r="M6" s="11"/>
    </row>
    <row r="7" spans="1:13" ht="21" x14ac:dyDescent="0.35">
      <c r="A7" s="25">
        <v>503</v>
      </c>
      <c r="B7" s="11">
        <v>29</v>
      </c>
      <c r="C7" s="11">
        <v>29</v>
      </c>
      <c r="D7" s="11">
        <v>29</v>
      </c>
      <c r="E7" s="11"/>
      <c r="F7" s="11"/>
      <c r="G7" s="11"/>
      <c r="H7" s="11">
        <v>1</v>
      </c>
      <c r="I7" s="11"/>
      <c r="J7" s="11"/>
      <c r="K7" s="11"/>
      <c r="L7" s="11"/>
      <c r="M7" s="11"/>
    </row>
    <row r="8" spans="1:13" ht="21" x14ac:dyDescent="0.35">
      <c r="A8" s="25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x14ac:dyDescent="0.25">
      <c r="A9" s="24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5">
      <c r="A10" s="2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tabSelected="1" workbookViewId="0">
      <selection activeCell="O11" sqref="O11"/>
    </sheetView>
  </sheetViews>
  <sheetFormatPr defaultRowHeight="15" x14ac:dyDescent="0.25"/>
  <sheetData>
    <row r="2" spans="1:13" ht="18" x14ac:dyDescent="0.25">
      <c r="B2" s="23" t="s">
        <v>52</v>
      </c>
    </row>
    <row r="4" spans="1:13" x14ac:dyDescent="0.25">
      <c r="B4" s="1" t="s">
        <v>25</v>
      </c>
      <c r="C4" s="1" t="s">
        <v>48</v>
      </c>
      <c r="D4" s="1" t="s">
        <v>53</v>
      </c>
      <c r="E4" s="1"/>
      <c r="F4" s="1"/>
      <c r="G4" s="1" t="s">
        <v>146</v>
      </c>
      <c r="H4" s="1"/>
      <c r="I4" s="1"/>
      <c r="J4" s="1"/>
      <c r="K4" s="1"/>
      <c r="L4" s="1"/>
      <c r="M4" s="1"/>
    </row>
    <row r="5" spans="1:13" s="14" customFormat="1" x14ac:dyDescent="0.25">
      <c r="A5" s="14" t="s">
        <v>21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x14ac:dyDescent="0.25">
      <c r="A6">
        <v>2</v>
      </c>
      <c r="B6" s="1">
        <v>28</v>
      </c>
      <c r="C6" s="1">
        <v>27</v>
      </c>
      <c r="D6" s="1">
        <v>28</v>
      </c>
      <c r="E6" s="1"/>
      <c r="F6" s="1">
        <f>(B6+C6+D6)/3</f>
        <v>27.666666666666668</v>
      </c>
      <c r="G6" s="1">
        <v>2</v>
      </c>
      <c r="H6" s="1"/>
      <c r="I6" s="1"/>
      <c r="J6" s="1"/>
      <c r="K6" s="1"/>
      <c r="L6" s="1"/>
      <c r="M6" s="1"/>
    </row>
    <row r="7" spans="1:13" s="14" customFormat="1" x14ac:dyDescent="0.25">
      <c r="A7" s="29" t="s">
        <v>22</v>
      </c>
      <c r="B7" s="11"/>
      <c r="C7" s="11"/>
      <c r="D7" s="11"/>
      <c r="E7" s="11"/>
      <c r="F7" s="1">
        <f t="shared" ref="F7:F18" si="0">(B7+C7+D7)/3</f>
        <v>0</v>
      </c>
      <c r="G7" s="11"/>
      <c r="H7" s="11"/>
      <c r="I7" s="11"/>
      <c r="J7" s="11"/>
      <c r="K7" s="11"/>
      <c r="L7" s="11"/>
      <c r="M7" s="11"/>
    </row>
    <row r="8" spans="1:13" s="28" customFormat="1" ht="21" x14ac:dyDescent="0.35">
      <c r="A8" s="26">
        <v>3</v>
      </c>
      <c r="B8" s="27">
        <v>27</v>
      </c>
      <c r="C8" s="27">
        <v>27</v>
      </c>
      <c r="D8" s="27">
        <v>27</v>
      </c>
      <c r="E8" s="27"/>
      <c r="F8" s="1">
        <f t="shared" si="0"/>
        <v>27</v>
      </c>
      <c r="G8" s="27"/>
      <c r="H8" s="27"/>
      <c r="I8" s="27"/>
      <c r="J8" s="27"/>
      <c r="K8" s="27"/>
      <c r="L8" s="27"/>
      <c r="M8" s="27"/>
    </row>
    <row r="9" spans="1:13" s="28" customFormat="1" ht="21" x14ac:dyDescent="0.35">
      <c r="A9" s="26">
        <v>4</v>
      </c>
      <c r="B9" s="27">
        <v>29</v>
      </c>
      <c r="C9" s="27">
        <v>29</v>
      </c>
      <c r="D9" s="27">
        <v>29</v>
      </c>
      <c r="E9" s="27"/>
      <c r="F9" s="1">
        <f t="shared" si="0"/>
        <v>29</v>
      </c>
      <c r="G9" s="27">
        <v>2</v>
      </c>
      <c r="H9" s="27"/>
      <c r="I9" s="27"/>
      <c r="J9" s="27"/>
      <c r="K9" s="27"/>
      <c r="L9" s="27"/>
      <c r="M9" s="27"/>
    </row>
    <row r="10" spans="1:13" s="28" customFormat="1" ht="21" x14ac:dyDescent="0.35">
      <c r="A10" s="26">
        <v>5</v>
      </c>
      <c r="B10" s="27">
        <v>30</v>
      </c>
      <c r="C10" s="27">
        <v>30</v>
      </c>
      <c r="D10" s="27">
        <v>30</v>
      </c>
      <c r="E10" s="27"/>
      <c r="F10" s="1">
        <f t="shared" si="0"/>
        <v>30</v>
      </c>
      <c r="G10" s="27">
        <v>1</v>
      </c>
      <c r="H10" s="27"/>
      <c r="I10" s="27"/>
      <c r="J10" s="27"/>
      <c r="K10" s="27"/>
      <c r="L10" s="27"/>
      <c r="M10" s="27"/>
    </row>
    <row r="11" spans="1:13" s="28" customFormat="1" ht="21" x14ac:dyDescent="0.35">
      <c r="A11" s="26">
        <v>6</v>
      </c>
      <c r="B11" s="27">
        <v>28</v>
      </c>
      <c r="C11" s="27">
        <v>28</v>
      </c>
      <c r="D11" s="27">
        <v>28</v>
      </c>
      <c r="E11" s="27"/>
      <c r="F11" s="1">
        <f t="shared" si="0"/>
        <v>28</v>
      </c>
      <c r="G11" s="27">
        <v>3</v>
      </c>
      <c r="H11" s="27"/>
      <c r="I11" s="27"/>
      <c r="J11" s="27"/>
      <c r="K11" s="27"/>
      <c r="L11" s="27"/>
      <c r="M11" s="27"/>
    </row>
    <row r="12" spans="1:13" s="14" customFormat="1" x14ac:dyDescent="0.25">
      <c r="A12" s="29" t="s">
        <v>23</v>
      </c>
      <c r="B12" s="11"/>
      <c r="C12" s="11"/>
      <c r="D12" s="11"/>
      <c r="E12" s="11"/>
      <c r="F12" s="1">
        <f t="shared" si="0"/>
        <v>0</v>
      </c>
      <c r="G12" s="11"/>
      <c r="H12" s="11"/>
      <c r="I12" s="11"/>
      <c r="J12" s="11"/>
      <c r="K12" s="11"/>
      <c r="L12" s="11"/>
      <c r="M12" s="11"/>
    </row>
    <row r="13" spans="1:13" x14ac:dyDescent="0.25">
      <c r="A13" s="24">
        <v>7</v>
      </c>
      <c r="B13" s="1">
        <v>28</v>
      </c>
      <c r="C13" s="1">
        <v>27</v>
      </c>
      <c r="D13" s="1">
        <v>28</v>
      </c>
      <c r="E13" s="1"/>
      <c r="F13" s="1">
        <f t="shared" si="0"/>
        <v>27.666666666666668</v>
      </c>
      <c r="G13" s="1">
        <v>3</v>
      </c>
      <c r="H13" s="1"/>
      <c r="I13" s="1"/>
      <c r="J13" s="1"/>
      <c r="K13" s="1"/>
      <c r="L13" s="1"/>
      <c r="M13" s="1"/>
    </row>
    <row r="14" spans="1:13" x14ac:dyDescent="0.25">
      <c r="A14" s="24">
        <v>8</v>
      </c>
      <c r="B14" s="1">
        <v>20</v>
      </c>
      <c r="C14" s="1">
        <v>26</v>
      </c>
      <c r="D14" s="1">
        <v>21</v>
      </c>
      <c r="E14" s="1"/>
      <c r="F14" s="1">
        <f t="shared" si="0"/>
        <v>22.333333333333332</v>
      </c>
      <c r="G14" s="1"/>
      <c r="H14" s="1"/>
      <c r="I14" s="1"/>
      <c r="J14" s="1"/>
      <c r="K14" s="1"/>
      <c r="L14" s="1"/>
      <c r="M14" s="1"/>
    </row>
    <row r="15" spans="1:13" x14ac:dyDescent="0.25">
      <c r="A15" s="24">
        <v>9</v>
      </c>
      <c r="B15" s="1">
        <v>29</v>
      </c>
      <c r="C15" s="1">
        <v>28</v>
      </c>
      <c r="D15" s="1">
        <v>29</v>
      </c>
      <c r="E15" s="1"/>
      <c r="F15" s="1">
        <f t="shared" si="0"/>
        <v>28.666666666666668</v>
      </c>
      <c r="G15" s="1">
        <v>2</v>
      </c>
      <c r="H15" s="1"/>
      <c r="I15" s="1"/>
      <c r="J15" s="1"/>
      <c r="K15" s="1"/>
      <c r="L15" s="1"/>
      <c r="M15" s="1"/>
    </row>
    <row r="16" spans="1:13" s="14" customFormat="1" x14ac:dyDescent="0.25">
      <c r="A16" s="29" t="s">
        <v>24</v>
      </c>
      <c r="B16" s="11"/>
      <c r="C16" s="11"/>
      <c r="D16" s="11"/>
      <c r="E16" s="11"/>
      <c r="F16" s="1">
        <f t="shared" si="0"/>
        <v>0</v>
      </c>
      <c r="G16" s="11"/>
      <c r="H16" s="11"/>
      <c r="I16" s="11"/>
      <c r="J16" s="11"/>
      <c r="K16" s="11"/>
      <c r="L16" s="11"/>
      <c r="M16" s="11"/>
    </row>
    <row r="17" spans="1:13" x14ac:dyDescent="0.25">
      <c r="A17" s="24">
        <v>10</v>
      </c>
      <c r="B17" s="1">
        <v>28</v>
      </c>
      <c r="C17" s="1">
        <v>29</v>
      </c>
      <c r="D17" s="1">
        <v>28</v>
      </c>
      <c r="E17" s="1"/>
      <c r="F17" s="1">
        <f t="shared" si="0"/>
        <v>28.333333333333332</v>
      </c>
      <c r="G17" s="1">
        <v>3</v>
      </c>
      <c r="H17" s="1"/>
      <c r="I17" s="1"/>
      <c r="J17" s="1"/>
      <c r="K17" s="1"/>
      <c r="L17" s="1"/>
      <c r="M17" s="1"/>
    </row>
    <row r="18" spans="1:13" x14ac:dyDescent="0.25">
      <c r="A18" s="24">
        <v>601</v>
      </c>
      <c r="B18" s="1">
        <v>30</v>
      </c>
      <c r="C18" s="1">
        <v>30</v>
      </c>
      <c r="D18" s="1">
        <v>30</v>
      </c>
      <c r="E18" s="1"/>
      <c r="F18" s="1">
        <f t="shared" si="0"/>
        <v>30</v>
      </c>
      <c r="G18" s="1">
        <v>1</v>
      </c>
      <c r="H18" s="1"/>
      <c r="I18" s="1"/>
      <c r="J18" s="1"/>
      <c r="K18" s="1"/>
      <c r="L18" s="1"/>
      <c r="M18" s="1"/>
    </row>
    <row r="19" spans="1:13" x14ac:dyDescent="0.25">
      <c r="A19" s="2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"/>
  <sheetViews>
    <sheetView zoomScale="80" zoomScaleNormal="80" workbookViewId="0">
      <selection activeCell="AQ9" sqref="AQ9"/>
    </sheetView>
  </sheetViews>
  <sheetFormatPr defaultRowHeight="15" x14ac:dyDescent="0.25"/>
  <cols>
    <col min="1" max="42" width="5.28515625" customWidth="1"/>
  </cols>
  <sheetData>
    <row r="1" spans="1:43" x14ac:dyDescent="0.25">
      <c r="A1" s="92" t="s">
        <v>54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</row>
    <row r="2" spans="1:43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</row>
    <row r="3" spans="1:43" ht="204" x14ac:dyDescent="0.25">
      <c r="A3" s="30" t="s">
        <v>55</v>
      </c>
      <c r="B3" s="30" t="s">
        <v>1</v>
      </c>
      <c r="C3" s="30"/>
      <c r="D3" s="30"/>
      <c r="E3" s="30"/>
      <c r="F3" s="30"/>
      <c r="G3" s="30" t="s">
        <v>56</v>
      </c>
      <c r="H3" s="30"/>
      <c r="I3" s="30"/>
      <c r="J3" s="30"/>
      <c r="K3" s="30"/>
      <c r="L3" s="30" t="s">
        <v>57</v>
      </c>
      <c r="M3" s="30"/>
      <c r="N3" s="30"/>
      <c r="O3" s="30"/>
      <c r="P3" s="30"/>
      <c r="Q3" s="30" t="s">
        <v>58</v>
      </c>
      <c r="R3" s="30"/>
      <c r="S3" s="30"/>
      <c r="T3" s="30"/>
      <c r="U3" s="30"/>
      <c r="V3" s="30" t="s">
        <v>29</v>
      </c>
      <c r="W3" s="30" t="s">
        <v>3</v>
      </c>
      <c r="X3" s="30" t="s">
        <v>59</v>
      </c>
      <c r="Y3" s="30" t="s">
        <v>60</v>
      </c>
      <c r="Z3" s="30" t="s">
        <v>62</v>
      </c>
      <c r="AA3" s="30"/>
      <c r="AB3" s="30"/>
      <c r="AC3" s="30"/>
      <c r="AD3" s="30"/>
      <c r="AE3" s="30" t="s">
        <v>63</v>
      </c>
      <c r="AF3" s="30"/>
      <c r="AG3" s="30"/>
      <c r="AH3" s="30"/>
      <c r="AI3" s="30"/>
      <c r="AJ3" s="31" t="s">
        <v>64</v>
      </c>
      <c r="AK3" s="31"/>
      <c r="AL3" s="31"/>
      <c r="AM3" s="31"/>
      <c r="AN3" s="31"/>
      <c r="AO3" s="30" t="s">
        <v>65</v>
      </c>
      <c r="AP3" t="s">
        <v>9</v>
      </c>
      <c r="AQ3" t="s">
        <v>28</v>
      </c>
    </row>
    <row r="4" spans="1:43" ht="38.25" x14ac:dyDescent="0.25">
      <c r="A4" s="30"/>
      <c r="B4" s="30" t="s">
        <v>27</v>
      </c>
      <c r="C4" s="30" t="s">
        <v>51</v>
      </c>
      <c r="D4" s="30" t="s">
        <v>10</v>
      </c>
      <c r="E4" s="30" t="s">
        <v>66</v>
      </c>
      <c r="F4" s="30" t="s">
        <v>12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1"/>
      <c r="AK4" s="31"/>
      <c r="AL4" s="31"/>
      <c r="AM4" s="31"/>
      <c r="AN4" s="31"/>
      <c r="AO4" s="30"/>
    </row>
    <row r="5" spans="1:43" x14ac:dyDescent="0.25">
      <c r="A5" s="30"/>
      <c r="B5" s="30">
        <v>10</v>
      </c>
      <c r="C5" s="30">
        <v>10</v>
      </c>
      <c r="D5" s="30">
        <v>10</v>
      </c>
      <c r="E5" s="30">
        <v>10</v>
      </c>
      <c r="F5" s="30">
        <v>10</v>
      </c>
      <c r="G5" s="30">
        <v>10</v>
      </c>
      <c r="H5" s="30">
        <v>10</v>
      </c>
      <c r="I5" s="30">
        <v>10</v>
      </c>
      <c r="J5" s="30">
        <v>10</v>
      </c>
      <c r="K5" s="30">
        <v>10</v>
      </c>
      <c r="L5" s="30">
        <v>10</v>
      </c>
      <c r="M5" s="30">
        <v>10</v>
      </c>
      <c r="N5" s="30">
        <v>10</v>
      </c>
      <c r="O5" s="30">
        <v>10</v>
      </c>
      <c r="P5" s="30">
        <v>10</v>
      </c>
      <c r="Q5" s="30">
        <v>10</v>
      </c>
      <c r="R5" s="30">
        <v>10</v>
      </c>
      <c r="S5" s="30">
        <v>10</v>
      </c>
      <c r="T5" s="30">
        <v>10</v>
      </c>
      <c r="U5" s="30">
        <v>10</v>
      </c>
      <c r="V5" s="30">
        <v>10</v>
      </c>
      <c r="W5" s="30">
        <v>10</v>
      </c>
      <c r="X5" s="30">
        <v>20</v>
      </c>
      <c r="Y5" s="30">
        <v>20</v>
      </c>
      <c r="Z5" s="30">
        <v>20</v>
      </c>
      <c r="AA5" s="30">
        <v>20</v>
      </c>
      <c r="AB5" s="30">
        <v>20</v>
      </c>
      <c r="AC5" s="30">
        <v>20</v>
      </c>
      <c r="AD5" s="30">
        <v>20</v>
      </c>
      <c r="AE5" s="30">
        <v>10</v>
      </c>
      <c r="AF5" s="30">
        <v>10</v>
      </c>
      <c r="AG5" s="30">
        <v>10</v>
      </c>
      <c r="AH5" s="30">
        <v>10</v>
      </c>
      <c r="AI5" s="30">
        <v>10</v>
      </c>
      <c r="AJ5" s="30">
        <v>20</v>
      </c>
      <c r="AK5" s="30">
        <v>20</v>
      </c>
      <c r="AL5" s="30">
        <v>20</v>
      </c>
      <c r="AM5" s="30">
        <v>20</v>
      </c>
      <c r="AN5" s="30">
        <v>20</v>
      </c>
      <c r="AO5" s="30">
        <v>10</v>
      </c>
      <c r="AP5">
        <f>(B5+C5+D5+E5+F5)/5+(G5+H5+I5+J5+K5)/5+(L5+M5+N5+O5+P5)/5+(Q5+R5+S5+T5+U5)/5+V5+W5+X5+Y5+(Z5+AA5+AB5+AC5+AD5)/5+(AE5+AF5+AG5+AH5+AI5)/5+(AJ5+AK5+AL5+AM5+AN5)/5+AO5</f>
        <v>160</v>
      </c>
    </row>
    <row r="6" spans="1:43" x14ac:dyDescent="0.25">
      <c r="A6" s="32">
        <v>1</v>
      </c>
      <c r="B6" s="33">
        <v>10</v>
      </c>
      <c r="C6" s="33">
        <v>10</v>
      </c>
      <c r="D6" s="33">
        <v>10</v>
      </c>
      <c r="E6" s="33">
        <v>10</v>
      </c>
      <c r="F6" s="33">
        <v>10</v>
      </c>
      <c r="G6" s="33">
        <v>10</v>
      </c>
      <c r="H6" s="33">
        <v>10</v>
      </c>
      <c r="I6" s="33">
        <v>10</v>
      </c>
      <c r="J6" s="33">
        <v>10</v>
      </c>
      <c r="K6" s="33">
        <v>10</v>
      </c>
      <c r="L6" s="33">
        <v>10</v>
      </c>
      <c r="M6" s="33">
        <v>10</v>
      </c>
      <c r="N6" s="33">
        <v>10</v>
      </c>
      <c r="O6" s="33">
        <v>10</v>
      </c>
      <c r="P6" s="33">
        <v>10</v>
      </c>
      <c r="Q6" s="33">
        <v>10</v>
      </c>
      <c r="R6" s="33">
        <v>10</v>
      </c>
      <c r="S6" s="33">
        <v>10</v>
      </c>
      <c r="T6" s="33">
        <v>10</v>
      </c>
      <c r="U6" s="33">
        <v>10</v>
      </c>
      <c r="V6" s="33">
        <v>10</v>
      </c>
      <c r="W6" s="33">
        <v>10</v>
      </c>
      <c r="X6" s="33">
        <v>20</v>
      </c>
      <c r="Y6" s="33">
        <v>20</v>
      </c>
      <c r="Z6" s="33">
        <v>19</v>
      </c>
      <c r="AA6" s="33">
        <v>20</v>
      </c>
      <c r="AB6" s="33">
        <v>20</v>
      </c>
      <c r="AC6" s="33">
        <v>20</v>
      </c>
      <c r="AD6" s="33">
        <v>19</v>
      </c>
      <c r="AE6" s="33">
        <v>10</v>
      </c>
      <c r="AF6" s="33">
        <v>10</v>
      </c>
      <c r="AG6" s="33">
        <v>10</v>
      </c>
      <c r="AH6" s="33">
        <v>10</v>
      </c>
      <c r="AI6" s="33">
        <v>10</v>
      </c>
      <c r="AJ6" s="33">
        <v>19</v>
      </c>
      <c r="AK6" s="33">
        <v>20</v>
      </c>
      <c r="AL6" s="33">
        <v>19</v>
      </c>
      <c r="AM6" s="33">
        <v>20</v>
      </c>
      <c r="AN6" s="33">
        <v>19</v>
      </c>
      <c r="AO6" s="33">
        <v>10</v>
      </c>
      <c r="AP6">
        <f t="shared" ref="AP6:AP17" si="0">(B6+C6+D6+E6+F6)/5+(G6+H6+I6+J6+K6)/5+(L6+M6+N6+O6+P6)/5+(Q6+R6+S6+T6+U6)/5+V6+W6+X6+Y6+(Z6+AA6+AB6+AC6+AD6)/5+(AE6+AF6+AG6+AH6+AI6)/5+(AJ6+AK6+AL6+AM6+AN6)/5+AO6</f>
        <v>159</v>
      </c>
    </row>
    <row r="7" spans="1:43" x14ac:dyDescent="0.25">
      <c r="A7" s="32">
        <v>2</v>
      </c>
      <c r="B7" s="33">
        <v>6</v>
      </c>
      <c r="C7" s="33">
        <v>5</v>
      </c>
      <c r="D7" s="33">
        <v>5</v>
      </c>
      <c r="E7" s="33">
        <v>5</v>
      </c>
      <c r="F7" s="33">
        <v>6</v>
      </c>
      <c r="G7" s="33">
        <v>5</v>
      </c>
      <c r="H7" s="33">
        <v>5</v>
      </c>
      <c r="I7" s="33">
        <v>6</v>
      </c>
      <c r="J7" s="33">
        <v>6</v>
      </c>
      <c r="K7" s="33">
        <v>5</v>
      </c>
      <c r="L7" s="33">
        <v>5</v>
      </c>
      <c r="M7" s="33">
        <v>4</v>
      </c>
      <c r="N7" s="33">
        <v>5</v>
      </c>
      <c r="O7" s="33">
        <v>5</v>
      </c>
      <c r="P7" s="33">
        <v>5</v>
      </c>
      <c r="Q7" s="33">
        <v>4</v>
      </c>
      <c r="R7" s="33">
        <v>4</v>
      </c>
      <c r="S7" s="33">
        <v>5</v>
      </c>
      <c r="T7" s="33">
        <v>5</v>
      </c>
      <c r="U7" s="33">
        <v>4</v>
      </c>
      <c r="V7" s="33">
        <v>7</v>
      </c>
      <c r="W7" s="33">
        <v>7</v>
      </c>
      <c r="X7" s="33">
        <v>15</v>
      </c>
      <c r="Y7" s="33">
        <v>13</v>
      </c>
      <c r="Z7" s="33">
        <v>12</v>
      </c>
      <c r="AA7" s="33">
        <v>12</v>
      </c>
      <c r="AB7" s="33">
        <v>10</v>
      </c>
      <c r="AC7" s="33">
        <v>13</v>
      </c>
      <c r="AD7" s="33">
        <v>12</v>
      </c>
      <c r="AE7" s="33">
        <v>6</v>
      </c>
      <c r="AF7" s="33">
        <v>5</v>
      </c>
      <c r="AG7" s="33">
        <v>5</v>
      </c>
      <c r="AH7" s="33">
        <v>6</v>
      </c>
      <c r="AI7" s="33">
        <v>5</v>
      </c>
      <c r="AJ7" s="33">
        <v>16</v>
      </c>
      <c r="AK7" s="33">
        <v>12</v>
      </c>
      <c r="AL7" s="33">
        <v>13</v>
      </c>
      <c r="AM7" s="33">
        <v>14</v>
      </c>
      <c r="AN7" s="33">
        <v>16</v>
      </c>
      <c r="AO7" s="33">
        <v>5</v>
      </c>
      <c r="AP7">
        <f t="shared" si="0"/>
        <v>98.4</v>
      </c>
    </row>
    <row r="8" spans="1:43" x14ac:dyDescent="0.25">
      <c r="A8" s="32">
        <v>3</v>
      </c>
      <c r="B8" s="33">
        <v>7</v>
      </c>
      <c r="C8" s="33">
        <v>6</v>
      </c>
      <c r="D8" s="33">
        <v>6</v>
      </c>
      <c r="E8" s="33">
        <v>7</v>
      </c>
      <c r="F8" s="33">
        <v>7</v>
      </c>
      <c r="G8" s="33">
        <v>7</v>
      </c>
      <c r="H8" s="33">
        <v>5</v>
      </c>
      <c r="I8" s="33">
        <v>6</v>
      </c>
      <c r="J8" s="33">
        <v>7</v>
      </c>
      <c r="K8" s="33">
        <v>7</v>
      </c>
      <c r="L8" s="33">
        <v>6</v>
      </c>
      <c r="M8" s="33">
        <v>6</v>
      </c>
      <c r="N8" s="33">
        <v>6</v>
      </c>
      <c r="O8" s="33">
        <v>6</v>
      </c>
      <c r="P8" s="33">
        <v>6</v>
      </c>
      <c r="Q8" s="33">
        <v>7</v>
      </c>
      <c r="R8" s="33">
        <v>6</v>
      </c>
      <c r="S8" s="33">
        <v>6</v>
      </c>
      <c r="T8" s="33">
        <v>7</v>
      </c>
      <c r="U8" s="33">
        <v>7</v>
      </c>
      <c r="V8" s="33">
        <v>7</v>
      </c>
      <c r="W8" s="33">
        <v>7</v>
      </c>
      <c r="X8" s="33">
        <v>17</v>
      </c>
      <c r="Y8" s="33">
        <v>15</v>
      </c>
      <c r="Z8" s="33">
        <v>16</v>
      </c>
      <c r="AA8" s="33">
        <v>13</v>
      </c>
      <c r="AB8" s="33">
        <v>16</v>
      </c>
      <c r="AC8" s="33">
        <v>15</v>
      </c>
      <c r="AD8" s="33">
        <v>16</v>
      </c>
      <c r="AE8" s="33">
        <v>7</v>
      </c>
      <c r="AF8" s="33">
        <v>5</v>
      </c>
      <c r="AG8" s="33">
        <v>7</v>
      </c>
      <c r="AH8" s="33">
        <v>6</v>
      </c>
      <c r="AI8" s="33">
        <v>6</v>
      </c>
      <c r="AJ8" s="33">
        <v>16</v>
      </c>
      <c r="AK8" s="33">
        <v>12</v>
      </c>
      <c r="AL8" s="33">
        <v>15</v>
      </c>
      <c r="AM8" s="33">
        <v>15</v>
      </c>
      <c r="AN8" s="33">
        <v>16</v>
      </c>
      <c r="AO8" s="33">
        <v>7</v>
      </c>
      <c r="AP8">
        <f t="shared" si="0"/>
        <v>114.8</v>
      </c>
    </row>
    <row r="9" spans="1:43" x14ac:dyDescent="0.25">
      <c r="A9" s="32">
        <v>4</v>
      </c>
      <c r="B9" s="33">
        <v>8</v>
      </c>
      <c r="C9" s="33">
        <v>7</v>
      </c>
      <c r="D9" s="33">
        <v>8</v>
      </c>
      <c r="E9" s="33">
        <v>8</v>
      </c>
      <c r="F9" s="33">
        <v>8</v>
      </c>
      <c r="G9" s="33">
        <v>9</v>
      </c>
      <c r="H9" s="33">
        <v>6</v>
      </c>
      <c r="I9" s="33">
        <v>8</v>
      </c>
      <c r="J9" s="33">
        <v>8</v>
      </c>
      <c r="K9" s="33">
        <v>8</v>
      </c>
      <c r="L9" s="33">
        <v>7</v>
      </c>
      <c r="M9" s="33">
        <v>6</v>
      </c>
      <c r="N9" s="33">
        <v>6</v>
      </c>
      <c r="O9" s="33">
        <v>8</v>
      </c>
      <c r="P9" s="33">
        <v>9</v>
      </c>
      <c r="Q9" s="33">
        <v>8</v>
      </c>
      <c r="R9" s="33">
        <v>6</v>
      </c>
      <c r="S9" s="33">
        <v>6</v>
      </c>
      <c r="T9" s="33">
        <v>6</v>
      </c>
      <c r="U9" s="33">
        <v>7</v>
      </c>
      <c r="V9" s="33">
        <v>7</v>
      </c>
      <c r="W9" s="33">
        <v>8</v>
      </c>
      <c r="X9" s="33">
        <v>18</v>
      </c>
      <c r="Y9" s="33">
        <v>16</v>
      </c>
      <c r="Z9" s="33">
        <v>17</v>
      </c>
      <c r="AA9" s="33">
        <v>16</v>
      </c>
      <c r="AB9" s="33">
        <v>17</v>
      </c>
      <c r="AC9" s="33">
        <v>16</v>
      </c>
      <c r="AD9" s="33">
        <v>17</v>
      </c>
      <c r="AE9" s="33">
        <v>8</v>
      </c>
      <c r="AF9" s="33">
        <v>6</v>
      </c>
      <c r="AG9" s="33">
        <v>8</v>
      </c>
      <c r="AH9" s="33">
        <v>7</v>
      </c>
      <c r="AI9" s="33">
        <v>8</v>
      </c>
      <c r="AJ9" s="33">
        <v>18</v>
      </c>
      <c r="AK9" s="33">
        <v>16</v>
      </c>
      <c r="AL9" s="33">
        <v>17</v>
      </c>
      <c r="AM9" s="33">
        <v>17</v>
      </c>
      <c r="AN9" s="33">
        <v>17</v>
      </c>
      <c r="AO9" s="33">
        <v>9</v>
      </c>
      <c r="AP9">
        <f t="shared" si="0"/>
        <v>128.4</v>
      </c>
    </row>
    <row r="10" spans="1:43" x14ac:dyDescent="0.25">
      <c r="A10" s="32">
        <v>5</v>
      </c>
      <c r="B10" s="33">
        <v>6</v>
      </c>
      <c r="C10" s="33">
        <v>6</v>
      </c>
      <c r="D10" s="33">
        <v>6</v>
      </c>
      <c r="E10" s="33">
        <v>6</v>
      </c>
      <c r="F10" s="33">
        <v>6</v>
      </c>
      <c r="G10" s="33">
        <v>7</v>
      </c>
      <c r="H10" s="33">
        <v>6</v>
      </c>
      <c r="I10" s="33">
        <v>6</v>
      </c>
      <c r="J10" s="33">
        <v>6</v>
      </c>
      <c r="K10" s="33">
        <v>7</v>
      </c>
      <c r="L10" s="33">
        <v>6</v>
      </c>
      <c r="M10" s="33">
        <v>6</v>
      </c>
      <c r="N10" s="33">
        <v>6</v>
      </c>
      <c r="O10" s="33">
        <v>6</v>
      </c>
      <c r="P10" s="33">
        <v>6</v>
      </c>
      <c r="Q10" s="33">
        <v>6</v>
      </c>
      <c r="R10" s="33">
        <v>5</v>
      </c>
      <c r="S10" s="33">
        <v>6</v>
      </c>
      <c r="T10" s="33">
        <v>6</v>
      </c>
      <c r="U10" s="33">
        <v>6</v>
      </c>
      <c r="V10" s="33">
        <v>6</v>
      </c>
      <c r="W10" s="33">
        <v>7</v>
      </c>
      <c r="X10" s="33">
        <v>16</v>
      </c>
      <c r="Y10" s="33">
        <v>14</v>
      </c>
      <c r="Z10" s="33">
        <v>16</v>
      </c>
      <c r="AA10" s="33">
        <v>14</v>
      </c>
      <c r="AB10" s="33">
        <v>15</v>
      </c>
      <c r="AC10" s="33">
        <v>14</v>
      </c>
      <c r="AD10" s="33">
        <v>16</v>
      </c>
      <c r="AE10" s="33">
        <v>6</v>
      </c>
      <c r="AF10" s="33">
        <v>6</v>
      </c>
      <c r="AG10" s="33">
        <v>6</v>
      </c>
      <c r="AH10" s="33">
        <v>6</v>
      </c>
      <c r="AI10" s="33">
        <v>7</v>
      </c>
      <c r="AJ10" s="33">
        <v>16</v>
      </c>
      <c r="AK10" s="33">
        <v>14</v>
      </c>
      <c r="AL10" s="33">
        <v>15</v>
      </c>
      <c r="AM10" s="33">
        <v>15</v>
      </c>
      <c r="AN10" s="33">
        <v>16</v>
      </c>
      <c r="AO10" s="33">
        <v>7</v>
      </c>
      <c r="AP10">
        <f t="shared" si="0"/>
        <v>110.60000000000001</v>
      </c>
    </row>
    <row r="11" spans="1:43" x14ac:dyDescent="0.25">
      <c r="A11" s="32">
        <v>6</v>
      </c>
      <c r="B11" s="33">
        <v>5</v>
      </c>
      <c r="C11" s="33">
        <v>5</v>
      </c>
      <c r="D11" s="33">
        <v>7</v>
      </c>
      <c r="E11" s="33">
        <v>6</v>
      </c>
      <c r="F11" s="33">
        <v>5</v>
      </c>
      <c r="G11" s="33">
        <v>6</v>
      </c>
      <c r="H11" s="33">
        <v>5</v>
      </c>
      <c r="I11" s="33">
        <v>6</v>
      </c>
      <c r="J11" s="33">
        <v>6</v>
      </c>
      <c r="K11" s="33">
        <v>6</v>
      </c>
      <c r="L11" s="33">
        <v>6</v>
      </c>
      <c r="M11" s="33">
        <v>5</v>
      </c>
      <c r="N11" s="33">
        <v>6</v>
      </c>
      <c r="O11" s="33">
        <v>6</v>
      </c>
      <c r="P11" s="33">
        <v>6</v>
      </c>
      <c r="Q11" s="33">
        <v>6</v>
      </c>
      <c r="R11" s="33">
        <v>5</v>
      </c>
      <c r="S11" s="33">
        <v>6</v>
      </c>
      <c r="T11" s="33">
        <v>6</v>
      </c>
      <c r="U11" s="33">
        <v>6</v>
      </c>
      <c r="V11" s="33">
        <v>6</v>
      </c>
      <c r="W11" s="33">
        <v>7</v>
      </c>
      <c r="X11" s="33">
        <v>15</v>
      </c>
      <c r="Y11" s="33">
        <v>17</v>
      </c>
      <c r="Z11" s="33">
        <v>14</v>
      </c>
      <c r="AA11" s="33">
        <v>13</v>
      </c>
      <c r="AB11" s="33">
        <v>16</v>
      </c>
      <c r="AC11" s="33">
        <v>14</v>
      </c>
      <c r="AD11" s="33">
        <v>14</v>
      </c>
      <c r="AE11" s="33">
        <v>6</v>
      </c>
      <c r="AF11" s="33">
        <v>5</v>
      </c>
      <c r="AG11" s="33">
        <v>6</v>
      </c>
      <c r="AH11" s="33">
        <v>6</v>
      </c>
      <c r="AI11" s="33">
        <v>6</v>
      </c>
      <c r="AJ11" s="33">
        <v>16</v>
      </c>
      <c r="AK11" s="33">
        <v>13</v>
      </c>
      <c r="AL11" s="33">
        <v>15</v>
      </c>
      <c r="AM11" s="33">
        <v>13</v>
      </c>
      <c r="AN11" s="33">
        <v>16</v>
      </c>
      <c r="AO11" s="33">
        <v>6</v>
      </c>
      <c r="AP11">
        <f t="shared" si="0"/>
        <v>108.6</v>
      </c>
    </row>
    <row r="12" spans="1:43" ht="15.75" x14ac:dyDescent="0.25">
      <c r="A12" s="32">
        <v>7</v>
      </c>
      <c r="B12" s="34">
        <v>9</v>
      </c>
      <c r="C12" s="34">
        <v>8</v>
      </c>
      <c r="D12" s="34">
        <v>9</v>
      </c>
      <c r="E12" s="34">
        <v>9</v>
      </c>
      <c r="F12" s="34">
        <v>9</v>
      </c>
      <c r="G12" s="33">
        <v>9</v>
      </c>
      <c r="H12" s="33">
        <v>7</v>
      </c>
      <c r="I12" s="33">
        <v>9</v>
      </c>
      <c r="J12" s="33">
        <v>9</v>
      </c>
      <c r="K12" s="33">
        <v>9</v>
      </c>
      <c r="L12" s="33">
        <v>10</v>
      </c>
      <c r="M12" s="33">
        <v>7</v>
      </c>
      <c r="N12" s="33">
        <v>8</v>
      </c>
      <c r="O12" s="33">
        <v>8</v>
      </c>
      <c r="P12" s="33">
        <v>10</v>
      </c>
      <c r="Q12" s="33">
        <v>9</v>
      </c>
      <c r="R12" s="33">
        <v>7</v>
      </c>
      <c r="S12" s="33">
        <v>8</v>
      </c>
      <c r="T12" s="33">
        <v>8</v>
      </c>
      <c r="U12" s="33">
        <v>9</v>
      </c>
      <c r="V12" s="33">
        <v>10</v>
      </c>
      <c r="W12" s="33">
        <v>8</v>
      </c>
      <c r="X12" s="33">
        <v>19</v>
      </c>
      <c r="Y12" s="33">
        <v>19</v>
      </c>
      <c r="Z12" s="33">
        <v>18</v>
      </c>
      <c r="AA12" s="33">
        <v>17</v>
      </c>
      <c r="AB12" s="33">
        <v>18</v>
      </c>
      <c r="AC12" s="33">
        <v>18</v>
      </c>
      <c r="AD12" s="33">
        <v>18</v>
      </c>
      <c r="AE12" s="33">
        <v>9</v>
      </c>
      <c r="AF12" s="33">
        <v>7</v>
      </c>
      <c r="AG12" s="33">
        <v>9</v>
      </c>
      <c r="AH12" s="33">
        <v>8</v>
      </c>
      <c r="AI12" s="33">
        <v>9</v>
      </c>
      <c r="AJ12" s="33">
        <v>18</v>
      </c>
      <c r="AK12" s="33">
        <v>17</v>
      </c>
      <c r="AL12" s="33">
        <v>18</v>
      </c>
      <c r="AM12" s="33">
        <v>18</v>
      </c>
      <c r="AN12" s="33">
        <v>18</v>
      </c>
      <c r="AO12" s="33">
        <v>10</v>
      </c>
      <c r="AP12">
        <f t="shared" si="0"/>
        <v>144.20000000000002</v>
      </c>
    </row>
    <row r="13" spans="1:43" x14ac:dyDescent="0.25">
      <c r="A13" s="32"/>
      <c r="B13" s="1"/>
      <c r="C13" s="1"/>
      <c r="D13" s="1"/>
      <c r="E13" s="1"/>
      <c r="F13" s="1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>
        <f t="shared" si="0"/>
        <v>0</v>
      </c>
    </row>
    <row r="14" spans="1:43" x14ac:dyDescent="0.25">
      <c r="AP14">
        <f t="shared" si="0"/>
        <v>0</v>
      </c>
    </row>
    <row r="15" spans="1:43" x14ac:dyDescent="0.25">
      <c r="AP15">
        <f t="shared" si="0"/>
        <v>0</v>
      </c>
    </row>
    <row r="16" spans="1:43" x14ac:dyDescent="0.25">
      <c r="AP16">
        <f t="shared" si="0"/>
        <v>0</v>
      </c>
    </row>
    <row r="17" spans="42:42" x14ac:dyDescent="0.25">
      <c r="AP17">
        <f t="shared" si="0"/>
        <v>0</v>
      </c>
    </row>
  </sheetData>
  <mergeCells count="2">
    <mergeCell ref="A1:AO1"/>
    <mergeCell ref="A2:AO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3" workbookViewId="0">
      <selection activeCell="J24" sqref="J24"/>
    </sheetView>
  </sheetViews>
  <sheetFormatPr defaultRowHeight="15" x14ac:dyDescent="0.25"/>
  <sheetData>
    <row r="1" spans="1:14" ht="18" x14ac:dyDescent="0.25">
      <c r="B1" s="23" t="s">
        <v>67</v>
      </c>
    </row>
    <row r="2" spans="1:14" x14ac:dyDescent="0.25">
      <c r="B2" t="s">
        <v>25</v>
      </c>
      <c r="C2" t="s">
        <v>71</v>
      </c>
      <c r="D2" t="s">
        <v>72</v>
      </c>
    </row>
    <row r="3" spans="1:14" x14ac:dyDescent="0.25">
      <c r="A3" s="35" t="s">
        <v>68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</row>
    <row r="4" spans="1:14" x14ac:dyDescent="0.25">
      <c r="A4">
        <v>402</v>
      </c>
      <c r="B4" s="11">
        <v>30</v>
      </c>
      <c r="C4" s="11">
        <v>30</v>
      </c>
      <c r="D4" s="11">
        <v>30</v>
      </c>
      <c r="E4" s="11"/>
      <c r="F4" s="11"/>
      <c r="G4" s="11"/>
      <c r="H4" s="11">
        <f>(B4+C4+D4)/3</f>
        <v>30</v>
      </c>
      <c r="I4" s="11">
        <v>1</v>
      </c>
      <c r="J4" s="11"/>
      <c r="K4" s="11"/>
      <c r="L4" s="11"/>
      <c r="M4" s="11"/>
    </row>
    <row r="5" spans="1:14" x14ac:dyDescent="0.25">
      <c r="A5">
        <v>408</v>
      </c>
      <c r="B5" s="11">
        <v>28</v>
      </c>
      <c r="C5" s="11">
        <v>28</v>
      </c>
      <c r="D5" s="11">
        <v>28</v>
      </c>
      <c r="E5" s="11"/>
      <c r="F5" s="11"/>
      <c r="G5" s="11"/>
      <c r="H5" s="11">
        <f t="shared" ref="H5:H25" si="0">(B5+C5+D5)/3</f>
        <v>28</v>
      </c>
      <c r="I5" s="11">
        <v>3</v>
      </c>
      <c r="J5" s="11"/>
      <c r="K5" s="11"/>
      <c r="L5" s="11"/>
      <c r="M5" s="11"/>
    </row>
    <row r="6" spans="1:14" x14ac:dyDescent="0.25">
      <c r="A6">
        <v>412</v>
      </c>
      <c r="B6" s="11">
        <v>25</v>
      </c>
      <c r="C6" s="11">
        <v>26</v>
      </c>
      <c r="D6" s="11">
        <v>25</v>
      </c>
      <c r="E6" s="11"/>
      <c r="F6" s="11"/>
      <c r="G6" s="11"/>
      <c r="H6" s="11">
        <f t="shared" si="0"/>
        <v>25.333333333333332</v>
      </c>
      <c r="I6" s="11"/>
      <c r="J6" s="11"/>
      <c r="K6" s="11"/>
      <c r="L6" s="11"/>
      <c r="M6" s="11"/>
    </row>
    <row r="7" spans="1:14" x14ac:dyDescent="0.25">
      <c r="A7">
        <v>413</v>
      </c>
      <c r="B7" s="11">
        <v>27</v>
      </c>
      <c r="C7" s="11">
        <v>26</v>
      </c>
      <c r="D7" s="11">
        <v>27</v>
      </c>
      <c r="E7" s="11"/>
      <c r="F7" s="11"/>
      <c r="G7" s="11"/>
      <c r="H7" s="11">
        <f t="shared" si="0"/>
        <v>26.666666666666668</v>
      </c>
      <c r="I7" s="11"/>
      <c r="J7" s="11"/>
      <c r="K7" s="11"/>
      <c r="L7" s="11"/>
      <c r="M7" s="11"/>
    </row>
    <row r="8" spans="1:14" x14ac:dyDescent="0.25">
      <c r="A8">
        <v>414</v>
      </c>
      <c r="B8" s="11">
        <v>26</v>
      </c>
      <c r="C8" s="11">
        <v>25</v>
      </c>
      <c r="D8" s="11">
        <v>26</v>
      </c>
      <c r="E8" s="11"/>
      <c r="F8" s="11"/>
      <c r="G8" s="11"/>
      <c r="H8" s="11">
        <f t="shared" si="0"/>
        <v>25.666666666666668</v>
      </c>
      <c r="I8" s="11"/>
      <c r="J8" s="11"/>
      <c r="K8" s="11"/>
      <c r="L8" s="11"/>
      <c r="M8" s="11"/>
    </row>
    <row r="9" spans="1:14" x14ac:dyDescent="0.25">
      <c r="A9">
        <v>415</v>
      </c>
      <c r="B9" s="11">
        <v>21</v>
      </c>
      <c r="C9" s="11">
        <v>24</v>
      </c>
      <c r="D9" s="11">
        <v>21</v>
      </c>
      <c r="E9" s="11"/>
      <c r="F9" s="11"/>
      <c r="G9" s="11"/>
      <c r="H9" s="11">
        <f t="shared" si="0"/>
        <v>22</v>
      </c>
      <c r="I9" s="11"/>
      <c r="J9" s="11"/>
      <c r="K9" s="11"/>
      <c r="L9" s="11"/>
      <c r="M9" s="11"/>
    </row>
    <row r="10" spans="1:14" x14ac:dyDescent="0.25">
      <c r="A10">
        <v>416</v>
      </c>
      <c r="B10" s="11">
        <v>24</v>
      </c>
      <c r="C10" s="11">
        <v>26</v>
      </c>
      <c r="D10" s="11">
        <v>24</v>
      </c>
      <c r="E10" s="11"/>
      <c r="F10" s="11"/>
      <c r="G10" s="11"/>
      <c r="H10" s="11">
        <f t="shared" si="0"/>
        <v>24.666666666666668</v>
      </c>
      <c r="I10" s="11"/>
      <c r="J10" s="11"/>
      <c r="K10" s="11"/>
      <c r="L10" s="11"/>
      <c r="M10" s="11"/>
    </row>
    <row r="11" spans="1:14" x14ac:dyDescent="0.25">
      <c r="A11">
        <v>418</v>
      </c>
      <c r="B11" s="11">
        <v>29</v>
      </c>
      <c r="C11" s="11">
        <v>29</v>
      </c>
      <c r="D11" s="11">
        <v>29</v>
      </c>
      <c r="E11" s="11"/>
      <c r="F11" s="11"/>
      <c r="G11" s="11"/>
      <c r="H11" s="11">
        <f t="shared" si="0"/>
        <v>29</v>
      </c>
      <c r="I11" s="11">
        <v>2</v>
      </c>
      <c r="J11" s="11"/>
      <c r="K11" s="11"/>
      <c r="L11" s="11"/>
      <c r="M11" s="11"/>
    </row>
    <row r="12" spans="1:14" x14ac:dyDescent="0.25">
      <c r="A12" s="35" t="s">
        <v>69</v>
      </c>
      <c r="B12" s="36"/>
      <c r="C12" s="36"/>
      <c r="D12" s="36"/>
      <c r="E12" s="36"/>
      <c r="F12" s="36"/>
      <c r="G12" s="36"/>
      <c r="H12" s="11">
        <f t="shared" si="0"/>
        <v>0</v>
      </c>
      <c r="I12" s="36"/>
      <c r="J12" s="36"/>
      <c r="K12" s="36"/>
      <c r="L12" s="36"/>
      <c r="M12" s="36"/>
      <c r="N12" s="37"/>
    </row>
    <row r="13" spans="1:14" ht="21" x14ac:dyDescent="0.35">
      <c r="A13" s="25">
        <v>406</v>
      </c>
      <c r="B13" s="11">
        <v>26</v>
      </c>
      <c r="C13" s="11">
        <v>26</v>
      </c>
      <c r="D13" s="11">
        <v>26</v>
      </c>
      <c r="E13" s="11"/>
      <c r="F13" s="11"/>
      <c r="G13" s="11"/>
      <c r="H13" s="11">
        <f t="shared" si="0"/>
        <v>26</v>
      </c>
      <c r="I13" s="11"/>
      <c r="J13" s="11"/>
      <c r="K13" s="11"/>
      <c r="L13" s="11"/>
      <c r="M13" s="11"/>
    </row>
    <row r="14" spans="1:14" ht="21" x14ac:dyDescent="0.35">
      <c r="A14" s="25">
        <v>407</v>
      </c>
      <c r="B14" s="1">
        <v>28</v>
      </c>
      <c r="C14" s="1">
        <v>28</v>
      </c>
      <c r="D14" s="1">
        <v>28</v>
      </c>
      <c r="E14" s="1"/>
      <c r="F14" s="1"/>
      <c r="G14" s="1"/>
      <c r="H14" s="11">
        <f t="shared" si="0"/>
        <v>28</v>
      </c>
      <c r="I14" s="1">
        <v>3</v>
      </c>
      <c r="J14" s="1"/>
      <c r="K14" s="1"/>
      <c r="L14" s="1"/>
      <c r="M14" s="1"/>
    </row>
    <row r="15" spans="1:14" ht="21" x14ac:dyDescent="0.35">
      <c r="A15" s="25">
        <v>410</v>
      </c>
      <c r="B15" s="1">
        <v>30</v>
      </c>
      <c r="C15" s="1">
        <v>30</v>
      </c>
      <c r="D15" s="1">
        <v>30</v>
      </c>
      <c r="E15" s="1"/>
      <c r="F15" s="1"/>
      <c r="G15" s="1"/>
      <c r="H15" s="11">
        <f t="shared" si="0"/>
        <v>30</v>
      </c>
      <c r="I15" s="1">
        <v>1</v>
      </c>
      <c r="J15" s="1"/>
      <c r="K15" s="1"/>
      <c r="L15" s="1"/>
      <c r="M15" s="1"/>
    </row>
    <row r="16" spans="1:14" x14ac:dyDescent="0.25">
      <c r="A16" s="1">
        <v>417</v>
      </c>
      <c r="B16" s="1">
        <v>29</v>
      </c>
      <c r="C16" s="1">
        <v>29</v>
      </c>
      <c r="D16" s="1">
        <v>29</v>
      </c>
      <c r="E16" s="1"/>
      <c r="F16" s="1"/>
      <c r="G16" s="1"/>
      <c r="H16" s="11">
        <f t="shared" si="0"/>
        <v>29</v>
      </c>
      <c r="I16" s="1">
        <v>2</v>
      </c>
      <c r="J16" s="1"/>
      <c r="K16" s="1"/>
      <c r="L16" s="1"/>
      <c r="M16" s="1"/>
    </row>
    <row r="17" spans="1:14" x14ac:dyDescent="0.25">
      <c r="A17" s="35" t="s">
        <v>23</v>
      </c>
      <c r="B17" s="36"/>
      <c r="C17" s="36"/>
      <c r="D17" s="36"/>
      <c r="E17" s="36"/>
      <c r="F17" s="36"/>
      <c r="G17" s="36"/>
      <c r="H17" s="11">
        <f t="shared" si="0"/>
        <v>0</v>
      </c>
      <c r="I17" s="36"/>
      <c r="J17" s="36"/>
      <c r="K17" s="36"/>
      <c r="L17" s="36"/>
      <c r="M17" s="36"/>
      <c r="N17" s="37"/>
    </row>
    <row r="18" spans="1:14" x14ac:dyDescent="0.25">
      <c r="A18" s="24">
        <v>404</v>
      </c>
      <c r="B18" s="1">
        <v>29</v>
      </c>
      <c r="C18" s="1">
        <v>27</v>
      </c>
      <c r="D18" s="1">
        <v>29</v>
      </c>
      <c r="E18" s="1"/>
      <c r="F18" s="1"/>
      <c r="G18" s="1"/>
      <c r="H18" s="11">
        <f t="shared" si="0"/>
        <v>28.333333333333332</v>
      </c>
      <c r="I18" s="1">
        <v>2</v>
      </c>
      <c r="J18" s="1"/>
      <c r="K18" s="1"/>
      <c r="L18" s="1"/>
      <c r="M18" s="1"/>
    </row>
    <row r="19" spans="1:14" x14ac:dyDescent="0.25">
      <c r="A19" s="24">
        <v>411</v>
      </c>
      <c r="B19" s="1">
        <v>21</v>
      </c>
      <c r="C19" s="1">
        <v>26</v>
      </c>
      <c r="D19" s="1">
        <v>21</v>
      </c>
      <c r="E19" s="1"/>
      <c r="F19" s="1"/>
      <c r="G19" s="1"/>
      <c r="H19" s="11">
        <f t="shared" si="0"/>
        <v>22.666666666666668</v>
      </c>
      <c r="I19" s="1"/>
      <c r="J19" s="1"/>
      <c r="K19" s="1"/>
      <c r="L19" s="1"/>
      <c r="M19" s="1"/>
    </row>
    <row r="20" spans="1:14" x14ac:dyDescent="0.25">
      <c r="A20" s="24">
        <v>421</v>
      </c>
      <c r="B20" s="1">
        <v>30</v>
      </c>
      <c r="C20" s="1">
        <v>30</v>
      </c>
      <c r="D20" s="1">
        <v>30</v>
      </c>
      <c r="E20" s="1"/>
      <c r="F20" s="1"/>
      <c r="G20" s="1"/>
      <c r="H20" s="11">
        <f t="shared" si="0"/>
        <v>30</v>
      </c>
      <c r="I20" s="1">
        <v>1</v>
      </c>
      <c r="J20" s="1"/>
      <c r="K20" s="1"/>
      <c r="L20" s="1"/>
      <c r="M20" s="1"/>
    </row>
    <row r="21" spans="1:14" x14ac:dyDescent="0.25">
      <c r="A21" s="37" t="s">
        <v>70</v>
      </c>
      <c r="B21" s="36"/>
      <c r="C21" s="36"/>
      <c r="D21" s="36"/>
      <c r="E21" s="36"/>
      <c r="F21" s="36"/>
      <c r="G21" s="36"/>
      <c r="H21" s="11">
        <f t="shared" si="0"/>
        <v>0</v>
      </c>
      <c r="I21" s="36"/>
      <c r="J21" s="36"/>
      <c r="K21" s="36"/>
      <c r="L21" s="36"/>
      <c r="M21" s="36"/>
      <c r="N21" s="37"/>
    </row>
    <row r="22" spans="1:14" x14ac:dyDescent="0.25">
      <c r="A22" s="38">
        <v>401</v>
      </c>
      <c r="B22" s="19">
        <v>30</v>
      </c>
      <c r="C22" s="19">
        <v>30</v>
      </c>
      <c r="D22" s="19">
        <v>29</v>
      </c>
      <c r="E22" s="19"/>
      <c r="F22" s="19"/>
      <c r="H22" s="11">
        <f t="shared" si="0"/>
        <v>29.666666666666668</v>
      </c>
      <c r="I22">
        <v>1</v>
      </c>
    </row>
    <row r="23" spans="1:14" x14ac:dyDescent="0.25">
      <c r="A23" s="38">
        <v>403</v>
      </c>
      <c r="B23" s="19">
        <v>21</v>
      </c>
      <c r="C23" s="19">
        <v>25</v>
      </c>
      <c r="D23" s="19">
        <v>21</v>
      </c>
      <c r="E23" s="19"/>
      <c r="F23" s="19"/>
      <c r="H23" s="11">
        <f t="shared" si="0"/>
        <v>22.333333333333332</v>
      </c>
    </row>
    <row r="24" spans="1:14" x14ac:dyDescent="0.25">
      <c r="A24" s="38">
        <v>409</v>
      </c>
      <c r="B24" s="19">
        <v>29</v>
      </c>
      <c r="C24" s="19">
        <v>29</v>
      </c>
      <c r="D24" s="19">
        <v>30</v>
      </c>
      <c r="E24" s="19"/>
      <c r="F24" s="19"/>
      <c r="H24" s="11">
        <f t="shared" si="0"/>
        <v>29.333333333333332</v>
      </c>
      <c r="I24">
        <v>2</v>
      </c>
    </row>
    <row r="25" spans="1:14" x14ac:dyDescent="0.25">
      <c r="A25" s="38">
        <v>419</v>
      </c>
      <c r="B25" s="19">
        <v>28</v>
      </c>
      <c r="C25" s="19">
        <v>26</v>
      </c>
      <c r="D25" s="19">
        <v>28</v>
      </c>
      <c r="H25" s="11">
        <f t="shared" si="0"/>
        <v>27.333333333333332</v>
      </c>
      <c r="I25">
        <v>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3"/>
  <sheetViews>
    <sheetView topLeftCell="A13" workbookViewId="0">
      <selection activeCell="I31" sqref="I31"/>
    </sheetView>
  </sheetViews>
  <sheetFormatPr defaultRowHeight="15" x14ac:dyDescent="0.25"/>
  <sheetData>
    <row r="2" spans="1:12" ht="18.75" x14ac:dyDescent="0.3">
      <c r="B2" s="39" t="s">
        <v>73</v>
      </c>
    </row>
    <row r="4" spans="1:12" x14ac:dyDescent="0.25">
      <c r="B4" s="1" t="s">
        <v>26</v>
      </c>
      <c r="C4" s="1" t="s">
        <v>41</v>
      </c>
      <c r="D4" s="1" t="s">
        <v>40</v>
      </c>
      <c r="E4" s="1"/>
      <c r="F4" s="1"/>
      <c r="G4" s="1"/>
      <c r="H4" s="1"/>
      <c r="I4" s="1"/>
      <c r="J4" s="1"/>
      <c r="K4" s="1"/>
      <c r="L4" s="1"/>
    </row>
    <row r="5" spans="1:12" ht="21" x14ac:dyDescent="0.35">
      <c r="A5" s="25">
        <v>301</v>
      </c>
      <c r="B5" s="11">
        <v>28</v>
      </c>
      <c r="C5" s="11">
        <v>28</v>
      </c>
      <c r="D5" s="11">
        <v>25</v>
      </c>
      <c r="E5" s="11"/>
      <c r="F5" s="11"/>
      <c r="G5" s="11"/>
      <c r="H5" s="11"/>
      <c r="I5" s="1">
        <f t="shared" ref="I5:I36" si="0">(B5+C5+D5)/3</f>
        <v>27</v>
      </c>
      <c r="J5" s="11"/>
      <c r="K5" s="11"/>
      <c r="L5" s="11"/>
    </row>
    <row r="6" spans="1:12" ht="21" x14ac:dyDescent="0.35">
      <c r="A6" s="25">
        <v>302</v>
      </c>
      <c r="B6" s="11">
        <v>25</v>
      </c>
      <c r="C6" s="11">
        <v>27</v>
      </c>
      <c r="D6" s="11">
        <v>30</v>
      </c>
      <c r="E6" s="11"/>
      <c r="F6" s="11"/>
      <c r="G6" s="11"/>
      <c r="H6" s="11"/>
      <c r="I6" s="1">
        <f t="shared" si="0"/>
        <v>27.333333333333332</v>
      </c>
      <c r="J6" s="11"/>
      <c r="K6" s="11"/>
      <c r="L6" s="11"/>
    </row>
    <row r="7" spans="1:12" ht="21" x14ac:dyDescent="0.35">
      <c r="A7" s="25">
        <v>303</v>
      </c>
      <c r="B7" s="11">
        <v>23</v>
      </c>
      <c r="C7" s="11">
        <v>24</v>
      </c>
      <c r="D7" s="11">
        <v>21</v>
      </c>
      <c r="E7" s="11"/>
      <c r="F7" s="11"/>
      <c r="G7" s="11"/>
      <c r="H7" s="11"/>
      <c r="I7" s="1">
        <f t="shared" si="0"/>
        <v>22.666666666666668</v>
      </c>
      <c r="J7" s="11"/>
      <c r="K7" s="11"/>
      <c r="L7" s="11"/>
    </row>
    <row r="8" spans="1:12" x14ac:dyDescent="0.25">
      <c r="A8" s="24">
        <v>304</v>
      </c>
      <c r="B8" s="1">
        <v>24</v>
      </c>
      <c r="C8" s="1">
        <v>21</v>
      </c>
      <c r="D8" s="1">
        <v>23</v>
      </c>
      <c r="E8" s="1"/>
      <c r="F8" s="1"/>
      <c r="G8" s="1"/>
      <c r="H8" s="1"/>
      <c r="I8" s="1">
        <f t="shared" si="0"/>
        <v>22.666666666666668</v>
      </c>
      <c r="J8" s="1"/>
      <c r="K8" s="1"/>
      <c r="L8" s="1"/>
    </row>
    <row r="9" spans="1:12" x14ac:dyDescent="0.25">
      <c r="A9" s="24">
        <v>305</v>
      </c>
      <c r="B9" s="1">
        <v>22</v>
      </c>
      <c r="C9" s="1">
        <v>25</v>
      </c>
      <c r="D9" s="1">
        <v>22</v>
      </c>
      <c r="E9" s="1"/>
      <c r="F9" s="1"/>
      <c r="G9" s="1"/>
      <c r="H9" s="1"/>
      <c r="I9" s="1">
        <f t="shared" si="0"/>
        <v>23</v>
      </c>
      <c r="J9" s="1"/>
      <c r="K9" s="1"/>
      <c r="L9" s="1"/>
    </row>
    <row r="10" spans="1:12" x14ac:dyDescent="0.25">
      <c r="A10" s="24">
        <v>306</v>
      </c>
      <c r="B10" s="1">
        <v>30</v>
      </c>
      <c r="C10" s="1">
        <v>30</v>
      </c>
      <c r="D10" s="1">
        <v>24</v>
      </c>
      <c r="E10" s="1"/>
      <c r="F10" s="1"/>
      <c r="G10" s="1"/>
      <c r="H10" s="1"/>
      <c r="I10" s="1">
        <f t="shared" si="0"/>
        <v>28</v>
      </c>
      <c r="J10" s="1">
        <v>2</v>
      </c>
      <c r="K10" s="1"/>
      <c r="L10" s="1"/>
    </row>
    <row r="11" spans="1:12" x14ac:dyDescent="0.25">
      <c r="A11" s="24">
        <v>307</v>
      </c>
      <c r="B11" s="1">
        <v>27</v>
      </c>
      <c r="C11" s="1">
        <v>26</v>
      </c>
      <c r="D11" s="1">
        <v>29</v>
      </c>
      <c r="E11" s="1"/>
      <c r="F11" s="1"/>
      <c r="G11" s="1"/>
      <c r="H11" s="1"/>
      <c r="I11" s="1">
        <f t="shared" si="0"/>
        <v>27.333333333333332</v>
      </c>
      <c r="J11" s="1"/>
      <c r="K11" s="1"/>
      <c r="L11" s="1"/>
    </row>
    <row r="12" spans="1:12" x14ac:dyDescent="0.25">
      <c r="A12" s="24">
        <v>308</v>
      </c>
      <c r="B12" s="1">
        <v>26</v>
      </c>
      <c r="C12" s="1">
        <v>23</v>
      </c>
      <c r="D12" s="1">
        <v>27</v>
      </c>
      <c r="E12" s="1"/>
      <c r="F12" s="1"/>
      <c r="G12" s="1"/>
      <c r="H12" s="1"/>
      <c r="I12" s="1">
        <f t="shared" si="0"/>
        <v>25.333333333333332</v>
      </c>
      <c r="J12" s="1"/>
      <c r="K12" s="1"/>
      <c r="L12" s="1"/>
    </row>
    <row r="13" spans="1:12" x14ac:dyDescent="0.25">
      <c r="A13" s="24">
        <v>309</v>
      </c>
      <c r="B13" s="1">
        <v>21</v>
      </c>
      <c r="C13" s="1">
        <v>22</v>
      </c>
      <c r="D13" s="1">
        <v>26</v>
      </c>
      <c r="E13" s="1"/>
      <c r="F13" s="1"/>
      <c r="G13" s="1"/>
      <c r="H13" s="1"/>
      <c r="I13" s="1">
        <f t="shared" si="0"/>
        <v>23</v>
      </c>
      <c r="J13" s="1"/>
      <c r="K13" s="1"/>
      <c r="L13" s="1"/>
    </row>
    <row r="14" spans="1:12" x14ac:dyDescent="0.25">
      <c r="A14" s="24">
        <v>310</v>
      </c>
      <c r="B14" s="1">
        <v>29</v>
      </c>
      <c r="C14" s="1">
        <v>29</v>
      </c>
      <c r="D14" s="1">
        <v>28</v>
      </c>
      <c r="E14" s="1"/>
      <c r="F14" s="1"/>
      <c r="G14" s="1"/>
      <c r="H14" s="1"/>
      <c r="I14" s="1">
        <f t="shared" si="0"/>
        <v>28.666666666666668</v>
      </c>
      <c r="J14" s="1">
        <v>1</v>
      </c>
      <c r="K14" s="1"/>
      <c r="L14" s="1"/>
    </row>
    <row r="15" spans="1:12" x14ac:dyDescent="0.25">
      <c r="B15" s="1"/>
      <c r="C15" s="1"/>
      <c r="D15" s="1"/>
      <c r="E15" s="1"/>
      <c r="F15" s="1"/>
      <c r="G15" s="1"/>
      <c r="H15" s="1"/>
      <c r="I15" s="1">
        <f t="shared" si="0"/>
        <v>0</v>
      </c>
      <c r="J15" s="1"/>
      <c r="K15" s="1"/>
      <c r="L15" s="1"/>
    </row>
    <row r="16" spans="1:12" x14ac:dyDescent="0.25">
      <c r="B16" s="52"/>
      <c r="C16" s="52"/>
      <c r="D16" s="52"/>
      <c r="E16" s="52"/>
      <c r="F16" s="52"/>
      <c r="G16" s="52"/>
      <c r="H16" s="52"/>
      <c r="I16" s="1">
        <f t="shared" si="0"/>
        <v>0</v>
      </c>
      <c r="J16" s="52"/>
      <c r="K16" s="52"/>
      <c r="L16" s="52"/>
    </row>
    <row r="17" spans="1:16" x14ac:dyDescent="0.25">
      <c r="B17" s="1"/>
      <c r="C17" s="1"/>
      <c r="D17" s="1"/>
      <c r="E17" s="1"/>
      <c r="F17" s="1"/>
      <c r="G17" s="1"/>
      <c r="H17" s="1"/>
      <c r="I17" s="1">
        <f t="shared" si="0"/>
        <v>0</v>
      </c>
      <c r="J17" s="1"/>
      <c r="K17" s="1"/>
      <c r="L17" s="1"/>
      <c r="M17" s="1"/>
      <c r="N17" s="1"/>
      <c r="O17" s="1"/>
      <c r="P17" s="1"/>
    </row>
    <row r="18" spans="1:16" s="14" customFormat="1" x14ac:dyDescent="0.25">
      <c r="A18" s="14" t="s">
        <v>123</v>
      </c>
      <c r="B18" s="11"/>
      <c r="C18" s="11"/>
      <c r="D18" s="11"/>
      <c r="E18" s="11"/>
      <c r="F18" s="11"/>
      <c r="G18" s="11"/>
      <c r="H18" s="11"/>
      <c r="I18" s="1">
        <f t="shared" si="0"/>
        <v>0</v>
      </c>
      <c r="J18" s="11"/>
      <c r="K18" s="11"/>
      <c r="L18" s="11"/>
      <c r="M18" s="11"/>
      <c r="N18" s="11"/>
      <c r="O18" s="11"/>
      <c r="P18" s="11"/>
    </row>
    <row r="19" spans="1:16" x14ac:dyDescent="0.25">
      <c r="A19">
        <v>301</v>
      </c>
      <c r="B19" s="1">
        <v>30</v>
      </c>
      <c r="C19" s="1">
        <v>30</v>
      </c>
      <c r="D19" s="1">
        <v>30</v>
      </c>
      <c r="E19" s="1"/>
      <c r="F19" s="1"/>
      <c r="G19" s="1"/>
      <c r="H19" s="1"/>
      <c r="I19" s="1">
        <f t="shared" si="0"/>
        <v>30</v>
      </c>
      <c r="J19" s="1">
        <v>1</v>
      </c>
      <c r="K19" s="1"/>
      <c r="L19" s="1"/>
      <c r="M19" s="1"/>
      <c r="N19" s="1"/>
      <c r="O19" s="1"/>
      <c r="P19" s="1"/>
    </row>
    <row r="20" spans="1:16" s="14" customFormat="1" x14ac:dyDescent="0.25">
      <c r="A20" s="14" t="s">
        <v>69</v>
      </c>
      <c r="B20" s="11"/>
      <c r="C20" s="11"/>
      <c r="D20" s="11"/>
      <c r="E20" s="11"/>
      <c r="F20" s="11"/>
      <c r="G20" s="11"/>
      <c r="H20" s="11"/>
      <c r="I20" s="1">
        <f t="shared" si="0"/>
        <v>0</v>
      </c>
      <c r="J20" s="11"/>
      <c r="K20" s="11"/>
      <c r="L20" s="11"/>
      <c r="M20" s="11"/>
      <c r="N20" s="11"/>
      <c r="O20" s="11"/>
      <c r="P20" s="11"/>
    </row>
    <row r="21" spans="1:16" x14ac:dyDescent="0.25">
      <c r="A21">
        <v>303</v>
      </c>
      <c r="B21" s="1">
        <v>28</v>
      </c>
      <c r="C21" s="1">
        <v>28</v>
      </c>
      <c r="D21" s="1">
        <v>28</v>
      </c>
      <c r="E21" s="1"/>
      <c r="F21" s="1"/>
      <c r="G21" s="1"/>
      <c r="H21" s="1"/>
      <c r="I21" s="1">
        <f t="shared" si="0"/>
        <v>28</v>
      </c>
      <c r="J21" s="1"/>
      <c r="K21" s="1"/>
      <c r="L21" s="1"/>
      <c r="M21" s="1"/>
      <c r="N21" s="1"/>
      <c r="O21" s="1"/>
      <c r="P21" s="1"/>
    </row>
    <row r="22" spans="1:16" x14ac:dyDescent="0.25">
      <c r="A22">
        <v>304</v>
      </c>
      <c r="B22" s="1">
        <v>27</v>
      </c>
      <c r="C22" s="1">
        <v>27</v>
      </c>
      <c r="D22" s="1">
        <v>26</v>
      </c>
      <c r="E22" s="1"/>
      <c r="F22" s="1"/>
      <c r="G22" s="1"/>
      <c r="H22" s="1"/>
      <c r="I22" s="1">
        <f t="shared" si="0"/>
        <v>26.666666666666668</v>
      </c>
      <c r="J22" s="1"/>
      <c r="K22" s="1"/>
      <c r="L22" s="1"/>
      <c r="M22" s="1"/>
      <c r="N22" s="1"/>
      <c r="O22" s="1"/>
      <c r="P22" s="1"/>
    </row>
    <row r="23" spans="1:16" x14ac:dyDescent="0.25">
      <c r="A23">
        <v>306</v>
      </c>
      <c r="B23" s="1">
        <v>30</v>
      </c>
      <c r="C23" s="1">
        <v>30</v>
      </c>
      <c r="D23" s="1">
        <v>30</v>
      </c>
      <c r="E23" s="1"/>
      <c r="F23" s="1"/>
      <c r="G23" s="1"/>
      <c r="H23" s="1"/>
      <c r="I23" s="1">
        <f t="shared" si="0"/>
        <v>30</v>
      </c>
      <c r="J23" s="1"/>
      <c r="K23" s="1"/>
      <c r="L23" s="1"/>
      <c r="M23" s="1"/>
      <c r="N23" s="1"/>
      <c r="O23" s="1"/>
      <c r="P23" s="1"/>
    </row>
    <row r="24" spans="1:16" x14ac:dyDescent="0.25">
      <c r="A24">
        <v>308</v>
      </c>
      <c r="B24" s="1">
        <v>29</v>
      </c>
      <c r="C24" s="1">
        <v>29</v>
      </c>
      <c r="D24" s="1">
        <v>29</v>
      </c>
      <c r="E24" s="1"/>
      <c r="F24" s="1"/>
      <c r="G24" s="1"/>
      <c r="H24" s="1"/>
      <c r="I24" s="1">
        <f t="shared" si="0"/>
        <v>29</v>
      </c>
      <c r="J24" s="1"/>
      <c r="K24" s="1"/>
      <c r="L24" s="1"/>
      <c r="M24" s="1"/>
      <c r="N24" s="1"/>
      <c r="O24" s="1"/>
      <c r="P24" s="1"/>
    </row>
    <row r="25" spans="1:16" s="14" customFormat="1" x14ac:dyDescent="0.25">
      <c r="A25" s="14" t="s">
        <v>46</v>
      </c>
      <c r="B25" s="11"/>
      <c r="C25" s="11"/>
      <c r="D25" s="11"/>
      <c r="E25" s="11"/>
      <c r="F25" s="11"/>
      <c r="G25" s="11"/>
      <c r="H25" s="11"/>
      <c r="I25" s="1">
        <f t="shared" si="0"/>
        <v>0</v>
      </c>
      <c r="J25" s="11"/>
      <c r="K25" s="11"/>
      <c r="L25" s="11"/>
      <c r="M25" s="11"/>
      <c r="N25" s="11"/>
      <c r="O25" s="11"/>
      <c r="P25" s="11"/>
    </row>
    <row r="26" spans="1:16" x14ac:dyDescent="0.25">
      <c r="A26">
        <v>305</v>
      </c>
      <c r="B26" s="1">
        <v>28</v>
      </c>
      <c r="C26" s="1">
        <v>28</v>
      </c>
      <c r="D26" s="1">
        <v>28</v>
      </c>
      <c r="E26" s="1"/>
      <c r="F26" s="1"/>
      <c r="G26" s="1"/>
      <c r="H26" s="1"/>
      <c r="I26" s="1">
        <f t="shared" si="0"/>
        <v>28</v>
      </c>
      <c r="J26" s="1"/>
      <c r="K26" s="1"/>
      <c r="L26" s="1"/>
      <c r="M26" s="1"/>
      <c r="N26" s="1"/>
      <c r="O26" s="1"/>
      <c r="P26" s="1"/>
    </row>
    <row r="27" spans="1:16" x14ac:dyDescent="0.25">
      <c r="A27">
        <v>307</v>
      </c>
      <c r="B27" s="1">
        <v>30</v>
      </c>
      <c r="C27" s="1">
        <v>30</v>
      </c>
      <c r="D27" s="1">
        <v>30</v>
      </c>
      <c r="E27" s="1"/>
      <c r="F27" s="1"/>
      <c r="G27" s="1"/>
      <c r="H27" s="1"/>
      <c r="I27" s="1">
        <f t="shared" si="0"/>
        <v>30</v>
      </c>
      <c r="J27" s="1"/>
      <c r="K27" s="1"/>
      <c r="L27" s="1"/>
      <c r="M27" s="1"/>
      <c r="N27" s="1"/>
      <c r="O27" s="1"/>
      <c r="P27" s="1"/>
    </row>
    <row r="28" spans="1:16" x14ac:dyDescent="0.25">
      <c r="A28">
        <v>310</v>
      </c>
      <c r="B28" s="1">
        <v>29</v>
      </c>
      <c r="C28" s="1">
        <v>29</v>
      </c>
      <c r="D28" s="1">
        <v>29</v>
      </c>
      <c r="E28" s="1"/>
      <c r="F28" s="1"/>
      <c r="G28" s="1"/>
      <c r="H28" s="1"/>
      <c r="I28" s="1">
        <f t="shared" si="0"/>
        <v>29</v>
      </c>
      <c r="J28" s="1"/>
      <c r="K28" s="1"/>
      <c r="L28" s="1"/>
      <c r="M28" s="1"/>
      <c r="N28" s="1"/>
      <c r="O28" s="1"/>
      <c r="P28" s="1"/>
    </row>
    <row r="29" spans="1:16" s="14" customFormat="1" x14ac:dyDescent="0.25">
      <c r="A29" s="14" t="s">
        <v>24</v>
      </c>
      <c r="B29" s="11"/>
      <c r="C29" s="11"/>
      <c r="D29" s="11"/>
      <c r="E29" s="11"/>
      <c r="F29" s="11"/>
      <c r="G29" s="11"/>
      <c r="H29" s="11"/>
      <c r="I29" s="1">
        <f t="shared" si="0"/>
        <v>0</v>
      </c>
      <c r="J29" s="11"/>
      <c r="K29" s="11"/>
      <c r="L29" s="11"/>
      <c r="M29" s="11"/>
      <c r="N29" s="11"/>
      <c r="O29" s="11"/>
      <c r="P29" s="11"/>
    </row>
    <row r="30" spans="1:16" x14ac:dyDescent="0.25">
      <c r="A30">
        <v>302</v>
      </c>
      <c r="B30" s="1">
        <v>30</v>
      </c>
      <c r="C30" s="1">
        <v>30</v>
      </c>
      <c r="D30" s="1">
        <v>30</v>
      </c>
      <c r="E30" s="1"/>
      <c r="F30" s="1"/>
      <c r="G30" s="1"/>
      <c r="H30" s="1"/>
      <c r="I30" s="1">
        <f>(B30+C30+D30)/3</f>
        <v>30</v>
      </c>
      <c r="J30" s="1"/>
      <c r="K30" s="1"/>
      <c r="L30" s="1"/>
      <c r="M30" s="1"/>
      <c r="N30" s="1"/>
      <c r="O30" s="1"/>
      <c r="P30" s="1"/>
    </row>
    <row r="31" spans="1:16" x14ac:dyDescent="0.25">
      <c r="A31">
        <v>309</v>
      </c>
      <c r="B31" s="1">
        <v>29</v>
      </c>
      <c r="C31" s="1">
        <v>29</v>
      </c>
      <c r="D31" s="1">
        <v>29</v>
      </c>
      <c r="E31" s="1"/>
      <c r="F31" s="1"/>
      <c r="G31" s="1"/>
      <c r="H31" s="1"/>
      <c r="I31" s="1">
        <f t="shared" si="0"/>
        <v>29</v>
      </c>
      <c r="J31" s="1"/>
      <c r="K31" s="1"/>
      <c r="L31" s="1"/>
      <c r="M31" s="1"/>
      <c r="N31" s="1"/>
      <c r="O31" s="1"/>
      <c r="P31" s="1"/>
    </row>
    <row r="32" spans="1:16" x14ac:dyDescent="0.25">
      <c r="B32" s="1"/>
      <c r="C32" s="1"/>
      <c r="D32" s="1"/>
      <c r="E32" s="1"/>
      <c r="F32" s="1"/>
      <c r="G32" s="1"/>
      <c r="H32" s="1"/>
      <c r="I32" s="1">
        <f t="shared" si="0"/>
        <v>0</v>
      </c>
      <c r="J32" s="1"/>
      <c r="K32" s="1"/>
      <c r="L32" s="1"/>
      <c r="M32" s="1"/>
      <c r="N32" s="1"/>
      <c r="O32" s="1"/>
      <c r="P32" s="1"/>
    </row>
    <row r="33" spans="2:16" x14ac:dyDescent="0.25">
      <c r="B33" s="1"/>
      <c r="C33" s="1"/>
      <c r="D33" s="1"/>
      <c r="E33" s="1"/>
      <c r="F33" s="1"/>
      <c r="G33" s="1"/>
      <c r="H33" s="1"/>
      <c r="I33" s="1">
        <f t="shared" si="0"/>
        <v>0</v>
      </c>
      <c r="J33" s="1"/>
      <c r="K33" s="1"/>
      <c r="L33" s="1"/>
      <c r="M33" s="1"/>
      <c r="N33" s="1"/>
      <c r="O33" s="1"/>
      <c r="P33" s="1"/>
    </row>
    <row r="34" spans="2:16" x14ac:dyDescent="0.25">
      <c r="B34" s="1"/>
      <c r="C34" s="1"/>
      <c r="D34" s="1"/>
      <c r="E34" s="1"/>
      <c r="F34" s="1"/>
      <c r="G34" s="1"/>
      <c r="H34" s="1"/>
      <c r="I34" s="1">
        <f t="shared" si="0"/>
        <v>0</v>
      </c>
      <c r="J34" s="1"/>
      <c r="K34" s="1"/>
      <c r="L34" s="1"/>
      <c r="M34" s="1"/>
      <c r="N34" s="1"/>
      <c r="O34" s="1"/>
      <c r="P34" s="1"/>
    </row>
    <row r="35" spans="2:16" x14ac:dyDescent="0.25">
      <c r="B35" s="1"/>
      <c r="C35" s="1"/>
      <c r="D35" s="1"/>
      <c r="E35" s="1"/>
      <c r="F35" s="1"/>
      <c r="G35" s="1"/>
      <c r="H35" s="1"/>
      <c r="I35" s="1">
        <f t="shared" si="0"/>
        <v>0</v>
      </c>
      <c r="J35" s="1"/>
      <c r="K35" s="1"/>
      <c r="L35" s="1"/>
      <c r="M35" s="1"/>
      <c r="N35" s="1"/>
      <c r="O35" s="1"/>
      <c r="P35" s="1"/>
    </row>
    <row r="36" spans="2:16" x14ac:dyDescent="0.25">
      <c r="B36" s="1"/>
      <c r="C36" s="1"/>
      <c r="D36" s="1"/>
      <c r="E36" s="1"/>
      <c r="F36" s="1"/>
      <c r="G36" s="1"/>
      <c r="H36" s="1"/>
      <c r="I36" s="1">
        <f t="shared" si="0"/>
        <v>0</v>
      </c>
      <c r="J36" s="1"/>
      <c r="K36" s="1"/>
      <c r="L36" s="1"/>
      <c r="M36" s="1"/>
      <c r="N36" s="1"/>
      <c r="O36" s="1"/>
      <c r="P36" s="1"/>
    </row>
    <row r="37" spans="2:16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6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6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6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2:16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16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6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6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6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6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6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CжМ</vt:lpstr>
      <vt:lpstr>000</vt:lpstr>
      <vt:lpstr>СМГ</vt:lpstr>
      <vt:lpstr>СМА</vt:lpstr>
      <vt:lpstr>MIX</vt:lpstr>
      <vt:lpstr>Росп пл Кистью</vt:lpstr>
      <vt:lpstr>вдн</vt:lpstr>
      <vt:lpstr>ХР в кор</vt:lpstr>
      <vt:lpstr>Декор предм</vt:lpstr>
      <vt:lpstr>АЭРОГРАф в кор</vt:lpstr>
      <vt:lpstr>ДФМ</vt:lpstr>
      <vt:lpstr>ХР ГраФика</vt:lpstr>
      <vt:lpstr>СПГЛ</vt:lpstr>
      <vt:lpstr>Аэрограф ногти</vt:lpstr>
      <vt:lpstr>СММ</vt:lpstr>
      <vt:lpstr>КФГ</vt:lpstr>
      <vt:lpstr>КФА</vt:lpstr>
      <vt:lpstr>КДГЛ</vt:lpstr>
      <vt:lpstr>SOAK-OFF</vt:lpstr>
      <vt:lpstr>АПП Ман</vt:lpstr>
      <vt:lpstr>Комбиманик</vt:lpstr>
      <vt:lpstr>ПОСТЕР</vt:lpstr>
      <vt:lpstr>333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2017-10-29T19:03:02Z</dcterms:modified>
</cp:coreProperties>
</file>