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 activeTab="4"/>
  </bookViews>
  <sheets>
    <sheet name="клас брови" sheetId="10" r:id="rId1"/>
    <sheet name="классич.оформ.бровей" sheetId="6" r:id="rId2"/>
    <sheet name="Брови за 30 минут" sheetId="4" r:id="rId3"/>
    <sheet name="мужское оформление" sheetId="7" r:id="rId4"/>
    <sheet name="ламинирование" sheetId="8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0" l="1"/>
  <c r="L20" i="10" s="1"/>
  <c r="I20" i="10"/>
  <c r="J19" i="10"/>
  <c r="L19" i="10" s="1"/>
  <c r="I19" i="10"/>
  <c r="J18" i="10"/>
  <c r="L18" i="10" s="1"/>
  <c r="I18" i="10"/>
  <c r="J17" i="10"/>
  <c r="L17" i="10" s="1"/>
  <c r="I17" i="10"/>
  <c r="J16" i="10"/>
  <c r="L16" i="10" s="1"/>
  <c r="I16" i="10"/>
  <c r="J15" i="10"/>
  <c r="L15" i="10" s="1"/>
  <c r="I15" i="10"/>
  <c r="J14" i="10"/>
  <c r="L14" i="10" s="1"/>
  <c r="I14" i="10"/>
  <c r="J13" i="10"/>
  <c r="L13" i="10" s="1"/>
  <c r="I13" i="10"/>
  <c r="J12" i="10"/>
  <c r="L12" i="10" s="1"/>
  <c r="I12" i="10"/>
  <c r="J11" i="10"/>
  <c r="L11" i="10" s="1"/>
  <c r="I11" i="10"/>
  <c r="J11" i="4" l="1"/>
  <c r="J12" i="4"/>
  <c r="J13" i="4"/>
  <c r="J14" i="4"/>
  <c r="I11" i="4"/>
  <c r="I12" i="4"/>
  <c r="I13" i="4"/>
  <c r="I14" i="4"/>
  <c r="I10" i="4"/>
  <c r="J10" i="4"/>
  <c r="J27" i="6" l="1"/>
  <c r="J28" i="6"/>
  <c r="I27" i="6"/>
  <c r="I28" i="6"/>
  <c r="J21" i="6"/>
  <c r="J22" i="6"/>
  <c r="J23" i="6"/>
  <c r="J24" i="6"/>
  <c r="J25" i="6"/>
  <c r="I21" i="6"/>
  <c r="I22" i="6"/>
  <c r="I23" i="6"/>
  <c r="I24" i="6"/>
  <c r="I25" i="6"/>
  <c r="J12" i="6"/>
  <c r="J13" i="6"/>
  <c r="J14" i="6"/>
  <c r="J15" i="6"/>
  <c r="J16" i="6"/>
  <c r="J17" i="6"/>
  <c r="J18" i="6"/>
  <c r="J19" i="6"/>
  <c r="I12" i="6"/>
  <c r="I13" i="6"/>
  <c r="I14" i="6"/>
  <c r="I15" i="6"/>
  <c r="I16" i="6"/>
  <c r="I17" i="6"/>
  <c r="I18" i="6"/>
  <c r="I19" i="6"/>
  <c r="I11" i="6" s="1"/>
  <c r="J11" i="6"/>
  <c r="L11" i="6" s="1"/>
  <c r="L28" i="6"/>
  <c r="A28" i="6"/>
  <c r="L27" i="6"/>
  <c r="L11" i="7" l="1"/>
  <c r="L12" i="7"/>
  <c r="L15" i="7"/>
  <c r="L18" i="7"/>
  <c r="J11" i="7"/>
  <c r="J12" i="7"/>
  <c r="J13" i="7"/>
  <c r="L13" i="7" s="1"/>
  <c r="J14" i="7"/>
  <c r="L14" i="7" s="1"/>
  <c r="J15" i="7"/>
  <c r="J16" i="7"/>
  <c r="L16" i="7" s="1"/>
  <c r="J17" i="7"/>
  <c r="L17" i="7" s="1"/>
  <c r="J18" i="7"/>
  <c r="J10" i="7"/>
  <c r="L10" i="7" s="1"/>
  <c r="I11" i="7"/>
  <c r="I12" i="7"/>
  <c r="I13" i="7"/>
  <c r="I14" i="7"/>
  <c r="I15" i="7"/>
  <c r="I16" i="7"/>
  <c r="I17" i="7"/>
  <c r="I18" i="7"/>
  <c r="I10" i="7"/>
  <c r="J11" i="8" l="1"/>
  <c r="J12" i="8"/>
  <c r="J13" i="8"/>
  <c r="J14" i="8"/>
  <c r="J15" i="8"/>
  <c r="J16" i="8"/>
  <c r="J17" i="8"/>
  <c r="J18" i="8"/>
  <c r="J19" i="8"/>
  <c r="J10" i="8"/>
  <c r="L19" i="8" l="1"/>
  <c r="L18" i="8"/>
  <c r="L17" i="8"/>
  <c r="L16" i="8"/>
  <c r="L15" i="8"/>
  <c r="A15" i="8"/>
  <c r="A16" i="8" s="1"/>
  <c r="A17" i="8" s="1"/>
  <c r="A18" i="8" s="1"/>
  <c r="A19" i="8" s="1"/>
  <c r="L14" i="8"/>
  <c r="A18" i="7"/>
  <c r="L25" i="6"/>
  <c r="L24" i="6"/>
  <c r="A24" i="6"/>
  <c r="L23" i="6"/>
  <c r="L22" i="6"/>
  <c r="L21" i="6"/>
  <c r="A22" i="6"/>
  <c r="L13" i="8" l="1"/>
  <c r="L12" i="8"/>
  <c r="L11" i="8"/>
  <c r="A11" i="8"/>
  <c r="A12" i="8" s="1"/>
  <c r="A13" i="8" s="1"/>
  <c r="L10" i="8"/>
  <c r="A11" i="7"/>
  <c r="A12" i="7" s="1"/>
  <c r="A13" i="7" s="1"/>
  <c r="A14" i="7" s="1"/>
  <c r="A15" i="7" s="1"/>
  <c r="A16" i="7" s="1"/>
  <c r="L19" i="6"/>
  <c r="L18" i="6"/>
  <c r="L17" i="6"/>
  <c r="L16" i="6"/>
  <c r="L15" i="6"/>
  <c r="L14" i="6"/>
  <c r="L13" i="6"/>
  <c r="L12" i="6"/>
  <c r="A12" i="6"/>
  <c r="L10" i="4"/>
  <c r="L14" i="4" l="1"/>
  <c r="L13" i="4"/>
  <c r="L12" i="4"/>
  <c r="L11" i="4"/>
  <c r="A13" i="6" l="1"/>
  <c r="A14" i="6" s="1"/>
  <c r="A15" i="6" s="1"/>
  <c r="A16" i="6" s="1"/>
  <c r="A17" i="6" s="1"/>
  <c r="A18" i="6" s="1"/>
  <c r="A19" i="6" s="1"/>
  <c r="A11" i="4" l="1"/>
  <c r="A12" i="4" s="1"/>
  <c r="A13" i="4" s="1"/>
  <c r="A14" i="4" s="1"/>
</calcChain>
</file>

<file path=xl/sharedStrings.xml><?xml version="1.0" encoding="utf-8"?>
<sst xmlns="http://schemas.openxmlformats.org/spreadsheetml/2006/main" count="153" uniqueCount="83">
  <si>
    <t>Судьи:</t>
  </si>
  <si>
    <t>Общее количество участников:</t>
  </si>
  <si>
    <t>№</t>
  </si>
  <si>
    <t>Место</t>
  </si>
  <si>
    <t>Номер стола</t>
  </si>
  <si>
    <t>Имя участника</t>
  </si>
  <si>
    <t>Судьи</t>
  </si>
  <si>
    <t>Средний балл</t>
  </si>
  <si>
    <t>Общий балл</t>
  </si>
  <si>
    <t>Штрафные баллы</t>
  </si>
  <si>
    <t>Финальный балл</t>
  </si>
  <si>
    <r>
      <t xml:space="preserve">Номинация: </t>
    </r>
    <r>
      <rPr>
        <b/>
        <sz val="13"/>
        <color theme="1"/>
        <rFont val="Calibri"/>
        <family val="2"/>
        <charset val="204"/>
        <scheme val="minor"/>
      </rPr>
      <t>Брови за 30 минут по правилам ОМС (без разделения на категории)</t>
    </r>
  </si>
  <si>
    <r>
      <t xml:space="preserve">Номинация: </t>
    </r>
    <r>
      <rPr>
        <b/>
        <sz val="13"/>
        <color theme="1"/>
        <rFont val="Calibri"/>
        <family val="2"/>
        <charset val="204"/>
        <scheme val="minor"/>
      </rPr>
      <t xml:space="preserve">классич.оформл.бровей </t>
    </r>
  </si>
  <si>
    <r>
      <t>Номинация:</t>
    </r>
    <r>
      <rPr>
        <b/>
        <sz val="13"/>
        <color theme="1"/>
        <rFont val="Calibri"/>
        <family val="2"/>
        <charset val="204"/>
        <scheme val="minor"/>
      </rPr>
      <t>мужское оформление бровей</t>
    </r>
  </si>
  <si>
    <r>
      <t xml:space="preserve">Номинация: </t>
    </r>
    <r>
      <rPr>
        <b/>
        <sz val="13"/>
        <color theme="1"/>
        <rFont val="Calibri"/>
        <family val="2"/>
        <charset val="204"/>
        <scheme val="minor"/>
      </rPr>
      <t>ламинировние бровей.</t>
    </r>
  </si>
  <si>
    <t>1.Лещинская</t>
  </si>
  <si>
    <t>ЮНИОР</t>
  </si>
  <si>
    <t>ПРОФИ</t>
  </si>
  <si>
    <t>2.Островерхая</t>
  </si>
  <si>
    <t>4.Цвига</t>
  </si>
  <si>
    <t xml:space="preserve"> Соловйова Ю.</t>
  </si>
  <si>
    <t>Радченко Тетяна</t>
  </si>
  <si>
    <t>Ільченко Катерина</t>
  </si>
  <si>
    <t>Перетятько Лілія</t>
  </si>
  <si>
    <t>Довгодько Тетяна</t>
  </si>
  <si>
    <t>Лугиня Оксана</t>
  </si>
  <si>
    <t>Соловйова Василина</t>
  </si>
  <si>
    <t>Титаренко Валерія</t>
  </si>
  <si>
    <t>Бойко Катерина</t>
  </si>
  <si>
    <t>Марцинковская</t>
  </si>
  <si>
    <t>Люлька Ірина</t>
  </si>
  <si>
    <t>Бартощук Вікторія</t>
  </si>
  <si>
    <t>Лютова Аліна</t>
  </si>
  <si>
    <t>Самусенко</t>
  </si>
  <si>
    <t>Сировацкая</t>
  </si>
  <si>
    <t>Колодій Марія</t>
  </si>
  <si>
    <t>Гурченок Анна</t>
  </si>
  <si>
    <t>Стасів Юлія</t>
  </si>
  <si>
    <t>Роговська Анна</t>
  </si>
  <si>
    <t>1 Лещинська</t>
  </si>
  <si>
    <t>2 Окіс</t>
  </si>
  <si>
    <t>3 Островерха</t>
  </si>
  <si>
    <t>4 Сировацька</t>
  </si>
  <si>
    <t>5 Цвига</t>
  </si>
  <si>
    <t>Поліщук Катерина</t>
  </si>
  <si>
    <t>Ованесова Аніта</t>
  </si>
  <si>
    <t>х</t>
  </si>
  <si>
    <t>Соловйова</t>
  </si>
  <si>
    <t>1.Кротова</t>
  </si>
  <si>
    <t>2.Мазуренко</t>
  </si>
  <si>
    <t>3Окис</t>
  </si>
  <si>
    <t>4.Сировацька</t>
  </si>
  <si>
    <t>5.Цвіга</t>
  </si>
  <si>
    <t>Литовченко Катерина</t>
  </si>
  <si>
    <t>Бояринова Оксана</t>
  </si>
  <si>
    <t>Сировацька</t>
  </si>
  <si>
    <t>Чуєнкова Олена</t>
  </si>
  <si>
    <t>Кравченко Владислава</t>
  </si>
  <si>
    <t>Семирот Анастасія</t>
  </si>
  <si>
    <t>Афанасьєва Анна</t>
  </si>
  <si>
    <t>Пушинська Альона</t>
  </si>
  <si>
    <t>Довготько Тетяна</t>
  </si>
  <si>
    <t>Васильків Лілія</t>
  </si>
  <si>
    <t>2. Островерха</t>
  </si>
  <si>
    <t>3.Лещинська</t>
  </si>
  <si>
    <t>5.Цвига</t>
  </si>
  <si>
    <t>екперт</t>
  </si>
  <si>
    <t>Бурлаченко Олена</t>
  </si>
  <si>
    <t>3.Сировацька</t>
  </si>
  <si>
    <t>5.Кротова</t>
  </si>
  <si>
    <t>Собакіна Анна</t>
  </si>
  <si>
    <t>Панчук Ксенія</t>
  </si>
  <si>
    <t>Ованесова Анна</t>
  </si>
  <si>
    <r>
      <t xml:space="preserve">Номинация: </t>
    </r>
    <r>
      <rPr>
        <b/>
        <sz val="13"/>
        <color theme="1"/>
        <rFont val="Calibri"/>
        <family val="2"/>
        <charset val="204"/>
        <scheme val="minor"/>
      </rPr>
      <t>классич.оформл.бровей  мастера</t>
    </r>
  </si>
  <si>
    <t>МАСТЕРА</t>
  </si>
  <si>
    <t>Колісниченко Ірина</t>
  </si>
  <si>
    <t>Котова Анастасія</t>
  </si>
  <si>
    <t>Цой Христина</t>
  </si>
  <si>
    <t>Колодій Марина</t>
  </si>
  <si>
    <t>Попченко Ірина</t>
  </si>
  <si>
    <t>Мінько Анастасія</t>
  </si>
  <si>
    <t>4.Окіс</t>
  </si>
  <si>
    <t>5.Мазуренко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</si>
</sst>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3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6" fillId="3" borderId="0" xfId="0" applyFont="1" applyFill="1"/>
    <xf numFmtId="0" fontId="2" fillId="0" borderId="0" xfId="0" applyFont="1"/>
    <xf numFmtId="0" fontId="2" fillId="0" borderId="1" xfId="0" applyFont="1" applyBorder="1"/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24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33CC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activeCell="D11" sqref="D11"/>
    </sheetView>
  </sheetViews>
  <sheetFormatPr defaultRowHeight="15" x14ac:dyDescent="0.25"/>
  <cols>
    <col min="1" max="1" width="4.85546875" customWidth="1"/>
    <col min="2" max="2" width="6" customWidth="1"/>
    <col min="3" max="3" width="16.5703125" customWidth="1"/>
    <col min="4" max="4" width="5.5703125" customWidth="1"/>
    <col min="5" max="5" width="4.7109375" customWidth="1"/>
    <col min="6" max="6" width="5" customWidth="1"/>
    <col min="7" max="7" width="5.140625" customWidth="1"/>
    <col min="8" max="8" width="5.7109375" customWidth="1"/>
    <col min="9" max="9" width="6.5703125" customWidth="1"/>
    <col min="10" max="10" width="7.5703125" customWidth="1"/>
    <col min="11" max="11" width="4.42578125" customWidth="1"/>
    <col min="12" max="12" width="5.7109375" customWidth="1"/>
    <col min="13" max="13" width="6.140625" customWidth="1"/>
    <col min="14" max="14" width="12.85546875" style="23" customWidth="1"/>
  </cols>
  <sheetData>
    <row r="1" spans="1:14" ht="17.25" x14ac:dyDescent="0.25">
      <c r="A1" s="14" t="s">
        <v>73</v>
      </c>
      <c r="B1" s="15"/>
      <c r="C1" s="15"/>
      <c r="D1" s="15"/>
      <c r="E1" s="12"/>
      <c r="F1" s="12"/>
      <c r="G1" s="12"/>
      <c r="H1" s="12"/>
      <c r="I1" s="12"/>
      <c r="J1" s="12"/>
      <c r="K1" s="12"/>
      <c r="L1" s="12"/>
      <c r="M1" s="12"/>
    </row>
    <row r="2" spans="1:14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4" x14ac:dyDescent="0.25">
      <c r="A3" s="11" t="s">
        <v>0</v>
      </c>
      <c r="B3" s="12" t="s">
        <v>48</v>
      </c>
      <c r="C3" s="11"/>
      <c r="D3" s="12"/>
      <c r="E3" s="12" t="s">
        <v>81</v>
      </c>
      <c r="F3" s="12"/>
      <c r="G3" s="12"/>
      <c r="H3" s="12"/>
      <c r="I3" s="12"/>
      <c r="J3" s="12"/>
      <c r="K3" s="12"/>
      <c r="L3" s="12"/>
      <c r="M3" s="12"/>
    </row>
    <row r="4" spans="1:14" x14ac:dyDescent="0.25">
      <c r="A4" s="11"/>
      <c r="B4" s="12" t="s">
        <v>63</v>
      </c>
      <c r="C4" s="11"/>
      <c r="D4" s="12"/>
      <c r="E4" s="12" t="s">
        <v>82</v>
      </c>
      <c r="F4" s="12"/>
      <c r="G4" s="12"/>
      <c r="H4" s="12"/>
      <c r="I4" s="12"/>
      <c r="J4" s="12"/>
      <c r="K4" s="12"/>
      <c r="L4" s="12"/>
      <c r="M4" s="12"/>
    </row>
    <row r="5" spans="1:14" x14ac:dyDescent="0.25">
      <c r="A5" s="11"/>
      <c r="B5" s="12" t="s">
        <v>64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4" x14ac:dyDescent="0.25">
      <c r="A6" s="11" t="s">
        <v>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4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1:14" x14ac:dyDescent="0.25">
      <c r="A8" s="30" t="s">
        <v>2</v>
      </c>
      <c r="B8" s="30" t="s">
        <v>4</v>
      </c>
      <c r="C8" s="30" t="s">
        <v>5</v>
      </c>
      <c r="D8" s="36" t="s">
        <v>6</v>
      </c>
      <c r="E8" s="36"/>
      <c r="F8" s="36"/>
      <c r="G8" s="36"/>
      <c r="H8" s="36"/>
      <c r="I8" s="30" t="s">
        <v>7</v>
      </c>
      <c r="J8" s="30" t="s">
        <v>8</v>
      </c>
      <c r="K8" s="30" t="s">
        <v>9</v>
      </c>
      <c r="L8" s="30" t="s">
        <v>10</v>
      </c>
      <c r="M8" s="31" t="s">
        <v>3</v>
      </c>
    </row>
    <row r="9" spans="1:14" x14ac:dyDescent="0.25">
      <c r="A9" s="30"/>
      <c r="B9" s="30"/>
      <c r="C9" s="30"/>
      <c r="D9" s="26">
        <v>1</v>
      </c>
      <c r="E9" s="26">
        <v>2</v>
      </c>
      <c r="F9" s="26">
        <v>3</v>
      </c>
      <c r="G9" s="26">
        <v>4</v>
      </c>
      <c r="H9" s="26">
        <v>5</v>
      </c>
      <c r="I9" s="30"/>
      <c r="J9" s="30"/>
      <c r="K9" s="30"/>
      <c r="L9" s="30"/>
      <c r="M9" s="32"/>
    </row>
    <row r="10" spans="1:14" x14ac:dyDescent="0.25">
      <c r="A10" s="33" t="s">
        <v>74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/>
    </row>
    <row r="11" spans="1:14" x14ac:dyDescent="0.25">
      <c r="A11" s="5">
        <v>1</v>
      </c>
      <c r="B11" s="5">
        <v>1</v>
      </c>
      <c r="C11" s="27" t="s">
        <v>75</v>
      </c>
      <c r="D11" s="8">
        <v>25</v>
      </c>
      <c r="E11" s="8">
        <v>27</v>
      </c>
      <c r="F11" s="8">
        <v>26</v>
      </c>
      <c r="G11" s="8">
        <v>25</v>
      </c>
      <c r="H11" s="8">
        <v>25</v>
      </c>
      <c r="I11" s="5">
        <f>I19</f>
        <v>27.2</v>
      </c>
      <c r="J11" s="5">
        <f>H11+G11+F11+E11+D11</f>
        <v>128</v>
      </c>
      <c r="K11" s="5"/>
      <c r="L11" s="5">
        <f>J11-K11</f>
        <v>128</v>
      </c>
      <c r="M11" s="2"/>
      <c r="N11" s="24"/>
    </row>
    <row r="12" spans="1:14" x14ac:dyDescent="0.25">
      <c r="A12" s="5">
        <v>2</v>
      </c>
      <c r="B12" s="5">
        <v>2</v>
      </c>
      <c r="C12" s="27" t="s">
        <v>22</v>
      </c>
      <c r="D12" s="8">
        <v>26</v>
      </c>
      <c r="E12" s="8">
        <v>26</v>
      </c>
      <c r="F12" s="8">
        <v>27</v>
      </c>
      <c r="G12" s="8">
        <v>30</v>
      </c>
      <c r="H12" s="8">
        <v>28</v>
      </c>
      <c r="I12" s="5">
        <f t="shared" ref="I12:I20" si="0">(H12+G12+F12+E12+D12)/5</f>
        <v>27.4</v>
      </c>
      <c r="J12" s="5">
        <f t="shared" ref="J12:J20" si="1">H12+G12+F12+E12+D12</f>
        <v>137</v>
      </c>
      <c r="K12" s="7"/>
      <c r="L12" s="5">
        <f t="shared" ref="L12:L19" si="2">J12-K12</f>
        <v>137</v>
      </c>
      <c r="M12" s="2">
        <v>3</v>
      </c>
      <c r="N12" s="24" t="s">
        <v>20</v>
      </c>
    </row>
    <row r="13" spans="1:14" x14ac:dyDescent="0.25">
      <c r="A13" s="5">
        <v>3</v>
      </c>
      <c r="B13" s="5">
        <v>3</v>
      </c>
      <c r="C13" s="27" t="s">
        <v>21</v>
      </c>
      <c r="D13" s="8">
        <v>30</v>
      </c>
      <c r="E13" s="8">
        <v>30</v>
      </c>
      <c r="F13" s="8">
        <v>30</v>
      </c>
      <c r="G13" s="8">
        <v>29</v>
      </c>
      <c r="H13" s="8">
        <v>30</v>
      </c>
      <c r="I13" s="5">
        <f t="shared" si="0"/>
        <v>29.8</v>
      </c>
      <c r="J13" s="5">
        <f t="shared" si="1"/>
        <v>149</v>
      </c>
      <c r="K13" s="7"/>
      <c r="L13" s="5">
        <f t="shared" si="2"/>
        <v>149</v>
      </c>
      <c r="M13" s="2">
        <v>1</v>
      </c>
      <c r="N13" s="24" t="s">
        <v>20</v>
      </c>
    </row>
    <row r="14" spans="1:14" x14ac:dyDescent="0.25">
      <c r="A14" s="5">
        <v>4</v>
      </c>
      <c r="B14" s="5">
        <v>4</v>
      </c>
      <c r="C14" s="28" t="s">
        <v>71</v>
      </c>
      <c r="D14" s="8">
        <v>25</v>
      </c>
      <c r="E14" s="8">
        <v>25</v>
      </c>
      <c r="F14" s="8">
        <v>27</v>
      </c>
      <c r="G14" s="8">
        <v>25</v>
      </c>
      <c r="H14" s="8">
        <v>25</v>
      </c>
      <c r="I14" s="5">
        <f t="shared" si="0"/>
        <v>25.4</v>
      </c>
      <c r="J14" s="5">
        <f t="shared" si="1"/>
        <v>127</v>
      </c>
      <c r="K14" s="7"/>
      <c r="L14" s="5">
        <f t="shared" si="2"/>
        <v>127</v>
      </c>
      <c r="M14" s="2"/>
      <c r="N14" s="24"/>
    </row>
    <row r="15" spans="1:14" x14ac:dyDescent="0.25">
      <c r="A15" s="5">
        <v>5</v>
      </c>
      <c r="B15" s="5">
        <v>5</v>
      </c>
      <c r="C15" s="28" t="s">
        <v>76</v>
      </c>
      <c r="D15" s="8">
        <v>27</v>
      </c>
      <c r="E15" s="8">
        <v>25</v>
      </c>
      <c r="F15" s="8">
        <v>26</v>
      </c>
      <c r="G15" s="8">
        <v>26</v>
      </c>
      <c r="H15" s="8">
        <v>25</v>
      </c>
      <c r="I15" s="5">
        <f t="shared" si="0"/>
        <v>25.8</v>
      </c>
      <c r="J15" s="5">
        <f t="shared" si="1"/>
        <v>129</v>
      </c>
      <c r="K15" s="7"/>
      <c r="L15" s="5">
        <f t="shared" si="2"/>
        <v>129</v>
      </c>
      <c r="M15" s="2"/>
      <c r="N15" s="24"/>
    </row>
    <row r="16" spans="1:14" x14ac:dyDescent="0.25">
      <c r="A16" s="5">
        <v>6</v>
      </c>
      <c r="B16" s="5">
        <v>8</v>
      </c>
      <c r="C16" s="28" t="s">
        <v>77</v>
      </c>
      <c r="D16" s="8">
        <v>25</v>
      </c>
      <c r="E16" s="8">
        <v>25</v>
      </c>
      <c r="F16" s="8">
        <v>25</v>
      </c>
      <c r="G16" s="8">
        <v>25</v>
      </c>
      <c r="H16" s="8">
        <v>26</v>
      </c>
      <c r="I16" s="5">
        <f t="shared" si="0"/>
        <v>25.2</v>
      </c>
      <c r="J16" s="5">
        <f t="shared" si="1"/>
        <v>126</v>
      </c>
      <c r="K16" s="7"/>
      <c r="L16" s="5">
        <f t="shared" si="2"/>
        <v>126</v>
      </c>
      <c r="M16" s="2"/>
      <c r="N16" s="24"/>
    </row>
    <row r="17" spans="1:14" x14ac:dyDescent="0.25">
      <c r="A17" s="5">
        <v>7</v>
      </c>
      <c r="B17" s="5">
        <v>9</v>
      </c>
      <c r="C17" s="28" t="s">
        <v>78</v>
      </c>
      <c r="D17" s="8">
        <v>25</v>
      </c>
      <c r="E17" s="8">
        <v>25</v>
      </c>
      <c r="F17" s="8">
        <v>27</v>
      </c>
      <c r="G17" s="8">
        <v>25</v>
      </c>
      <c r="H17" s="8">
        <v>25</v>
      </c>
      <c r="I17" s="5">
        <f t="shared" si="0"/>
        <v>25.4</v>
      </c>
      <c r="J17" s="5">
        <f t="shared" si="1"/>
        <v>127</v>
      </c>
      <c r="K17" s="7"/>
      <c r="L17" s="5">
        <f t="shared" si="2"/>
        <v>127</v>
      </c>
      <c r="M17" s="2"/>
      <c r="N17" s="24"/>
    </row>
    <row r="18" spans="1:14" x14ac:dyDescent="0.25">
      <c r="A18" s="5">
        <v>8</v>
      </c>
      <c r="B18" s="5">
        <v>10</v>
      </c>
      <c r="C18" s="28" t="s">
        <v>38</v>
      </c>
      <c r="D18" s="8">
        <v>29</v>
      </c>
      <c r="E18" s="8">
        <v>29</v>
      </c>
      <c r="F18" s="8">
        <v>29</v>
      </c>
      <c r="G18" s="8">
        <v>28</v>
      </c>
      <c r="H18" s="8">
        <v>29</v>
      </c>
      <c r="I18" s="5">
        <f t="shared" si="0"/>
        <v>28.8</v>
      </c>
      <c r="J18" s="5">
        <f t="shared" si="1"/>
        <v>144</v>
      </c>
      <c r="K18" s="7"/>
      <c r="L18" s="5">
        <f t="shared" si="2"/>
        <v>144</v>
      </c>
      <c r="M18" s="2">
        <v>2</v>
      </c>
      <c r="N18" s="24" t="s">
        <v>37</v>
      </c>
    </row>
    <row r="19" spans="1:14" x14ac:dyDescent="0.25">
      <c r="A19" s="5">
        <v>9</v>
      </c>
      <c r="B19" s="5">
        <v>11</v>
      </c>
      <c r="C19" s="16" t="s">
        <v>79</v>
      </c>
      <c r="D19" s="8">
        <v>28</v>
      </c>
      <c r="E19" s="8">
        <v>28</v>
      </c>
      <c r="F19" s="8">
        <v>28</v>
      </c>
      <c r="G19" s="8">
        <v>25</v>
      </c>
      <c r="H19" s="8">
        <v>27</v>
      </c>
      <c r="I19" s="5">
        <f t="shared" si="0"/>
        <v>27.2</v>
      </c>
      <c r="J19" s="5">
        <f t="shared" si="1"/>
        <v>136</v>
      </c>
      <c r="K19" s="7"/>
      <c r="L19" s="5">
        <f t="shared" si="2"/>
        <v>136</v>
      </c>
      <c r="M19" s="2"/>
      <c r="N19" s="24"/>
    </row>
    <row r="20" spans="1:14" x14ac:dyDescent="0.25">
      <c r="A20" s="5">
        <v>10</v>
      </c>
      <c r="B20" s="5">
        <v>12</v>
      </c>
      <c r="C20" s="28" t="s">
        <v>80</v>
      </c>
      <c r="D20" s="8">
        <v>25</v>
      </c>
      <c r="E20" s="8">
        <v>25</v>
      </c>
      <c r="F20" s="8">
        <v>25</v>
      </c>
      <c r="G20" s="8">
        <v>27</v>
      </c>
      <c r="H20" s="8">
        <v>25</v>
      </c>
      <c r="I20" s="5">
        <f t="shared" si="0"/>
        <v>25.4</v>
      </c>
      <c r="J20" s="5">
        <f t="shared" si="1"/>
        <v>127</v>
      </c>
      <c r="K20" s="7"/>
      <c r="L20" s="5">
        <f t="shared" ref="L20" si="3">J20-K20</f>
        <v>127</v>
      </c>
      <c r="M20" s="2"/>
      <c r="N20" s="24"/>
    </row>
  </sheetData>
  <mergeCells count="10">
    <mergeCell ref="K8:K9"/>
    <mergeCell ref="L8:L9"/>
    <mergeCell ref="M8:M9"/>
    <mergeCell ref="A10:M10"/>
    <mergeCell ref="A8:A9"/>
    <mergeCell ref="B8:B9"/>
    <mergeCell ref="C8:C9"/>
    <mergeCell ref="D8:H8"/>
    <mergeCell ref="I8:I9"/>
    <mergeCell ref="J8:J9"/>
  </mergeCells>
  <pageMargins left="0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28"/>
  <sheetViews>
    <sheetView workbookViewId="0">
      <selection activeCell="E11" sqref="E11"/>
    </sheetView>
  </sheetViews>
  <sheetFormatPr defaultRowHeight="15" x14ac:dyDescent="0.25"/>
  <cols>
    <col min="1" max="1" width="4.85546875" customWidth="1"/>
    <col min="2" max="2" width="6" customWidth="1"/>
    <col min="3" max="3" width="16.5703125" customWidth="1"/>
    <col min="4" max="4" width="5.5703125" customWidth="1"/>
    <col min="5" max="5" width="4.7109375" customWidth="1"/>
    <col min="6" max="6" width="5" customWidth="1"/>
    <col min="7" max="7" width="5.140625" customWidth="1"/>
    <col min="8" max="8" width="5.7109375" customWidth="1"/>
    <col min="9" max="9" width="6.5703125" customWidth="1"/>
    <col min="10" max="10" width="7.5703125" customWidth="1"/>
    <col min="11" max="11" width="4.42578125" customWidth="1"/>
    <col min="12" max="12" width="5.7109375" customWidth="1"/>
    <col min="13" max="13" width="6.140625" customWidth="1"/>
    <col min="14" max="14" width="12.85546875" style="23" customWidth="1"/>
  </cols>
  <sheetData>
    <row r="1" spans="1:14" ht="17.25" x14ac:dyDescent="0.25">
      <c r="A1" s="14" t="s">
        <v>12</v>
      </c>
      <c r="B1" s="15"/>
      <c r="C1" s="15"/>
      <c r="D1" s="15"/>
      <c r="E1" s="12"/>
      <c r="F1" s="12"/>
      <c r="G1" s="12"/>
      <c r="H1" s="12"/>
      <c r="I1" s="12"/>
      <c r="J1" s="12"/>
      <c r="K1" s="12"/>
      <c r="L1" s="12"/>
      <c r="M1" s="12"/>
    </row>
    <row r="2" spans="1:14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4" x14ac:dyDescent="0.25">
      <c r="A3" s="11" t="s">
        <v>0</v>
      </c>
      <c r="B3" s="12" t="s">
        <v>48</v>
      </c>
      <c r="C3" s="11"/>
      <c r="D3" s="12"/>
      <c r="E3" s="12" t="s">
        <v>51</v>
      </c>
      <c r="F3" s="12"/>
      <c r="G3" s="12"/>
      <c r="H3" s="12"/>
      <c r="I3" s="12"/>
      <c r="J3" s="12"/>
      <c r="K3" s="12"/>
      <c r="L3" s="12"/>
      <c r="M3" s="12"/>
    </row>
    <row r="4" spans="1:14" x14ac:dyDescent="0.25">
      <c r="A4" s="11"/>
      <c r="B4" s="12" t="s">
        <v>63</v>
      </c>
      <c r="C4" s="11"/>
      <c r="D4" s="12"/>
      <c r="E4" s="12" t="s">
        <v>65</v>
      </c>
      <c r="F4" s="12"/>
      <c r="G4" s="12"/>
      <c r="H4" s="12"/>
      <c r="I4" s="12"/>
      <c r="J4" s="12"/>
      <c r="K4" s="12"/>
      <c r="L4" s="12"/>
      <c r="M4" s="12"/>
    </row>
    <row r="5" spans="1:14" x14ac:dyDescent="0.25">
      <c r="A5" s="11"/>
      <c r="B5" s="12" t="s">
        <v>64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4" x14ac:dyDescent="0.25">
      <c r="A6" s="11" t="s">
        <v>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4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1:14" x14ac:dyDescent="0.25">
      <c r="A8" s="30" t="s">
        <v>2</v>
      </c>
      <c r="B8" s="30" t="s">
        <v>4</v>
      </c>
      <c r="C8" s="30" t="s">
        <v>5</v>
      </c>
      <c r="D8" s="36" t="s">
        <v>6</v>
      </c>
      <c r="E8" s="36"/>
      <c r="F8" s="36"/>
      <c r="G8" s="36"/>
      <c r="H8" s="36"/>
      <c r="I8" s="30" t="s">
        <v>7</v>
      </c>
      <c r="J8" s="30" t="s">
        <v>8</v>
      </c>
      <c r="K8" s="30" t="s">
        <v>9</v>
      </c>
      <c r="L8" s="30" t="s">
        <v>10</v>
      </c>
      <c r="M8" s="31" t="s">
        <v>3</v>
      </c>
    </row>
    <row r="9" spans="1:14" x14ac:dyDescent="0.25">
      <c r="A9" s="30"/>
      <c r="B9" s="30"/>
      <c r="C9" s="30"/>
      <c r="D9" s="13">
        <v>1</v>
      </c>
      <c r="E9" s="13">
        <v>2</v>
      </c>
      <c r="F9" s="13">
        <v>3</v>
      </c>
      <c r="G9" s="13">
        <v>4</v>
      </c>
      <c r="H9" s="13">
        <v>5</v>
      </c>
      <c r="I9" s="30"/>
      <c r="J9" s="30"/>
      <c r="K9" s="30"/>
      <c r="L9" s="30"/>
      <c r="M9" s="32"/>
    </row>
    <row r="10" spans="1:14" x14ac:dyDescent="0.25">
      <c r="A10" s="33" t="s">
        <v>16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/>
    </row>
    <row r="11" spans="1:14" x14ac:dyDescent="0.25">
      <c r="A11" s="5">
        <v>1</v>
      </c>
      <c r="B11" s="5">
        <v>8</v>
      </c>
      <c r="C11" s="6" t="s">
        <v>59</v>
      </c>
      <c r="D11" s="5">
        <v>25</v>
      </c>
      <c r="E11" s="5">
        <v>25</v>
      </c>
      <c r="F11" s="5">
        <v>25</v>
      </c>
      <c r="G11" s="5">
        <v>25</v>
      </c>
      <c r="H11" s="5">
        <v>25</v>
      </c>
      <c r="I11" s="5">
        <f>I19</f>
        <v>28</v>
      </c>
      <c r="J11" s="5">
        <f>H11+G11+F11+E11+D11</f>
        <v>125</v>
      </c>
      <c r="K11" s="5"/>
      <c r="L11" s="5">
        <f>J11-K11</f>
        <v>125</v>
      </c>
      <c r="M11" s="2"/>
      <c r="N11" s="24"/>
    </row>
    <row r="12" spans="1:14" x14ac:dyDescent="0.25">
      <c r="A12" s="5">
        <f t="shared" ref="A12:A19" si="0">A11+1</f>
        <v>2</v>
      </c>
      <c r="B12" s="5">
        <v>9</v>
      </c>
      <c r="C12" s="6" t="s">
        <v>26</v>
      </c>
      <c r="D12" s="5">
        <v>25</v>
      </c>
      <c r="E12" s="5">
        <v>28</v>
      </c>
      <c r="F12" s="5">
        <v>26</v>
      </c>
      <c r="G12" s="5">
        <v>26</v>
      </c>
      <c r="H12" s="5">
        <v>28</v>
      </c>
      <c r="I12" s="5">
        <f t="shared" ref="I12:I28" si="1">(H12+G12+F12+E12+D12)/5</f>
        <v>26.6</v>
      </c>
      <c r="J12" s="5">
        <f t="shared" ref="J12:J28" si="2">H12+G12+F12+E12+D12</f>
        <v>133</v>
      </c>
      <c r="K12" s="7"/>
      <c r="L12" s="5">
        <f t="shared" ref="L12:L19" si="3">J12-K12</f>
        <v>133</v>
      </c>
      <c r="M12" s="2"/>
      <c r="N12" s="24"/>
    </row>
    <row r="13" spans="1:14" x14ac:dyDescent="0.25">
      <c r="A13" s="5">
        <f t="shared" si="0"/>
        <v>3</v>
      </c>
      <c r="B13" s="5">
        <v>10</v>
      </c>
      <c r="C13" s="6" t="s">
        <v>60</v>
      </c>
      <c r="D13" s="5">
        <v>29</v>
      </c>
      <c r="E13" s="5">
        <v>29</v>
      </c>
      <c r="F13" s="5">
        <v>26</v>
      </c>
      <c r="G13" s="5">
        <v>28</v>
      </c>
      <c r="H13" s="5">
        <v>29</v>
      </c>
      <c r="I13" s="5">
        <f t="shared" si="1"/>
        <v>28.2</v>
      </c>
      <c r="J13" s="5">
        <f t="shared" si="2"/>
        <v>141</v>
      </c>
      <c r="K13" s="7"/>
      <c r="L13" s="5">
        <f t="shared" si="3"/>
        <v>141</v>
      </c>
      <c r="M13" s="2">
        <v>1</v>
      </c>
      <c r="N13" s="24"/>
    </row>
    <row r="14" spans="1:14" x14ac:dyDescent="0.25">
      <c r="A14" s="5">
        <f t="shared" si="0"/>
        <v>4</v>
      </c>
      <c r="B14" s="5">
        <v>11</v>
      </c>
      <c r="C14" s="7" t="s">
        <v>23</v>
      </c>
      <c r="D14" s="5">
        <v>26</v>
      </c>
      <c r="E14" s="5">
        <v>25</v>
      </c>
      <c r="F14" s="5">
        <v>27</v>
      </c>
      <c r="G14" s="5">
        <v>25</v>
      </c>
      <c r="H14" s="5">
        <v>25</v>
      </c>
      <c r="I14" s="5">
        <f t="shared" si="1"/>
        <v>25.6</v>
      </c>
      <c r="J14" s="5">
        <f t="shared" si="2"/>
        <v>128</v>
      </c>
      <c r="K14" s="7"/>
      <c r="L14" s="5">
        <f t="shared" si="3"/>
        <v>128</v>
      </c>
      <c r="M14" s="2"/>
      <c r="N14" s="24"/>
    </row>
    <row r="15" spans="1:14" x14ac:dyDescent="0.25">
      <c r="A15" s="5">
        <f t="shared" si="0"/>
        <v>5</v>
      </c>
      <c r="B15" s="5">
        <v>12</v>
      </c>
      <c r="C15" s="7" t="s">
        <v>61</v>
      </c>
      <c r="D15" s="5">
        <v>25</v>
      </c>
      <c r="E15" s="5">
        <v>26</v>
      </c>
      <c r="F15" s="5">
        <v>27</v>
      </c>
      <c r="G15" s="5">
        <v>25</v>
      </c>
      <c r="H15" s="5">
        <v>27</v>
      </c>
      <c r="I15" s="5">
        <f t="shared" si="1"/>
        <v>26</v>
      </c>
      <c r="J15" s="5">
        <f t="shared" si="2"/>
        <v>130</v>
      </c>
      <c r="K15" s="7"/>
      <c r="L15" s="5">
        <f t="shared" si="3"/>
        <v>130</v>
      </c>
      <c r="M15" s="2"/>
      <c r="N15" s="24"/>
    </row>
    <row r="16" spans="1:14" x14ac:dyDescent="0.25">
      <c r="A16" s="5">
        <f t="shared" si="0"/>
        <v>6</v>
      </c>
      <c r="B16" s="5">
        <v>13</v>
      </c>
      <c r="C16" s="7" t="s">
        <v>32</v>
      </c>
      <c r="D16" s="5">
        <v>27</v>
      </c>
      <c r="E16" s="5">
        <v>25</v>
      </c>
      <c r="F16" s="5">
        <v>26</v>
      </c>
      <c r="G16" s="5">
        <v>25</v>
      </c>
      <c r="H16" s="5">
        <v>25</v>
      </c>
      <c r="I16" s="5">
        <f t="shared" si="1"/>
        <v>25.6</v>
      </c>
      <c r="J16" s="5">
        <f t="shared" si="2"/>
        <v>128</v>
      </c>
      <c r="K16" s="7"/>
      <c r="L16" s="5">
        <f t="shared" si="3"/>
        <v>128</v>
      </c>
      <c r="M16" s="2"/>
      <c r="N16" s="24"/>
    </row>
    <row r="17" spans="1:14" x14ac:dyDescent="0.25">
      <c r="A17" s="5">
        <f t="shared" si="0"/>
        <v>7</v>
      </c>
      <c r="B17" s="5">
        <v>14</v>
      </c>
      <c r="C17" s="7" t="s">
        <v>27</v>
      </c>
      <c r="D17" s="5">
        <v>28</v>
      </c>
      <c r="E17" s="5">
        <v>27</v>
      </c>
      <c r="F17" s="5">
        <v>28</v>
      </c>
      <c r="G17" s="5">
        <v>27</v>
      </c>
      <c r="H17" s="5">
        <v>26</v>
      </c>
      <c r="I17" s="5">
        <f t="shared" si="1"/>
        <v>27.2</v>
      </c>
      <c r="J17" s="5">
        <f t="shared" si="2"/>
        <v>136</v>
      </c>
      <c r="K17" s="7"/>
      <c r="L17" s="5">
        <f t="shared" si="3"/>
        <v>136</v>
      </c>
      <c r="M17" s="2">
        <v>3</v>
      </c>
      <c r="N17" s="24" t="s">
        <v>25</v>
      </c>
    </row>
    <row r="18" spans="1:14" x14ac:dyDescent="0.25">
      <c r="A18" s="5">
        <f t="shared" si="0"/>
        <v>8</v>
      </c>
      <c r="B18" s="5">
        <v>15</v>
      </c>
      <c r="C18" s="7" t="s">
        <v>28</v>
      </c>
      <c r="D18" s="5">
        <v>25</v>
      </c>
      <c r="E18" s="5">
        <v>25</v>
      </c>
      <c r="F18" s="5">
        <v>25</v>
      </c>
      <c r="G18" s="5">
        <v>25</v>
      </c>
      <c r="H18" s="5">
        <v>25</v>
      </c>
      <c r="I18" s="5">
        <f t="shared" si="1"/>
        <v>25</v>
      </c>
      <c r="J18" s="5">
        <f t="shared" si="2"/>
        <v>125</v>
      </c>
      <c r="K18" s="7"/>
      <c r="L18" s="5">
        <f t="shared" si="3"/>
        <v>125</v>
      </c>
      <c r="M18" s="2"/>
      <c r="N18" s="24"/>
    </row>
    <row r="19" spans="1:14" x14ac:dyDescent="0.25">
      <c r="A19" s="5">
        <f t="shared" si="0"/>
        <v>9</v>
      </c>
      <c r="B19" s="5">
        <v>16</v>
      </c>
      <c r="C19" s="16" t="s">
        <v>62</v>
      </c>
      <c r="D19" s="5">
        <v>30</v>
      </c>
      <c r="E19" s="5">
        <v>30</v>
      </c>
      <c r="F19" s="5">
        <v>25</v>
      </c>
      <c r="G19" s="5">
        <v>25</v>
      </c>
      <c r="H19" s="5">
        <v>30</v>
      </c>
      <c r="I19" s="5">
        <f t="shared" si="1"/>
        <v>28</v>
      </c>
      <c r="J19" s="5">
        <f t="shared" si="2"/>
        <v>140</v>
      </c>
      <c r="K19" s="7"/>
      <c r="L19" s="5">
        <f t="shared" si="3"/>
        <v>140</v>
      </c>
      <c r="M19" s="2">
        <v>2</v>
      </c>
      <c r="N19" s="24"/>
    </row>
    <row r="20" spans="1:14" x14ac:dyDescent="0.25">
      <c r="A20" s="33" t="s">
        <v>17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5"/>
      <c r="N20" s="24"/>
    </row>
    <row r="21" spans="1:14" x14ac:dyDescent="0.25">
      <c r="A21" s="5">
        <v>10</v>
      </c>
      <c r="B21" s="5">
        <v>3</v>
      </c>
      <c r="C21" s="7" t="s">
        <v>36</v>
      </c>
      <c r="D21" s="5">
        <v>30</v>
      </c>
      <c r="E21" s="5">
        <v>28</v>
      </c>
      <c r="F21" s="5">
        <v>26</v>
      </c>
      <c r="G21" s="5">
        <v>28</v>
      </c>
      <c r="H21" s="5">
        <v>29</v>
      </c>
      <c r="I21" s="5">
        <f t="shared" si="1"/>
        <v>28.2</v>
      </c>
      <c r="J21" s="5">
        <f t="shared" si="2"/>
        <v>141</v>
      </c>
      <c r="K21" s="7"/>
      <c r="L21" s="5">
        <f t="shared" ref="L21:L22" si="4">J21-K21</f>
        <v>141</v>
      </c>
      <c r="M21" s="2">
        <v>1</v>
      </c>
      <c r="N21" s="24" t="s">
        <v>34</v>
      </c>
    </row>
    <row r="22" spans="1:14" x14ac:dyDescent="0.25">
      <c r="A22" s="5">
        <f t="shared" ref="A22" si="5">A21+1</f>
        <v>11</v>
      </c>
      <c r="B22" s="5">
        <v>4</v>
      </c>
      <c r="C22" s="7" t="s">
        <v>56</v>
      </c>
      <c r="D22" s="5">
        <v>28</v>
      </c>
      <c r="E22" s="5">
        <v>29</v>
      </c>
      <c r="F22" s="5">
        <v>26</v>
      </c>
      <c r="G22" s="5">
        <v>27</v>
      </c>
      <c r="H22" s="5">
        <v>26</v>
      </c>
      <c r="I22" s="5">
        <f t="shared" si="1"/>
        <v>27.2</v>
      </c>
      <c r="J22" s="5">
        <f t="shared" si="2"/>
        <v>136</v>
      </c>
      <c r="K22" s="7"/>
      <c r="L22" s="5">
        <f t="shared" si="4"/>
        <v>136</v>
      </c>
      <c r="M22" s="2">
        <v>3</v>
      </c>
      <c r="N22" s="24"/>
    </row>
    <row r="23" spans="1:14" x14ac:dyDescent="0.25">
      <c r="A23" s="5">
        <v>36</v>
      </c>
      <c r="B23" s="5">
        <v>5</v>
      </c>
      <c r="C23" s="7" t="s">
        <v>57</v>
      </c>
      <c r="D23" s="5">
        <v>26</v>
      </c>
      <c r="E23" s="5">
        <v>25</v>
      </c>
      <c r="F23" s="5">
        <v>25</v>
      </c>
      <c r="G23" s="5">
        <v>25</v>
      </c>
      <c r="H23" s="5">
        <v>25</v>
      </c>
      <c r="I23" s="5">
        <f t="shared" si="1"/>
        <v>25.2</v>
      </c>
      <c r="J23" s="5">
        <f t="shared" si="2"/>
        <v>126</v>
      </c>
      <c r="K23" s="7"/>
      <c r="L23" s="5">
        <f t="shared" ref="L23:L24" si="6">J23-K23</f>
        <v>126</v>
      </c>
      <c r="M23" s="2"/>
      <c r="N23" s="24"/>
    </row>
    <row r="24" spans="1:14" x14ac:dyDescent="0.25">
      <c r="A24" s="5">
        <f t="shared" ref="A24" si="7">A23+1</f>
        <v>37</v>
      </c>
      <c r="B24" s="5">
        <v>6</v>
      </c>
      <c r="C24" s="7" t="s">
        <v>45</v>
      </c>
      <c r="D24" s="5">
        <v>29</v>
      </c>
      <c r="E24" s="5">
        <v>27</v>
      </c>
      <c r="F24" s="5">
        <v>28</v>
      </c>
      <c r="G24" s="5">
        <v>25</v>
      </c>
      <c r="H24" s="5">
        <v>28</v>
      </c>
      <c r="I24" s="5">
        <f t="shared" si="1"/>
        <v>27.4</v>
      </c>
      <c r="J24" s="5">
        <f t="shared" si="2"/>
        <v>137</v>
      </c>
      <c r="K24" s="7"/>
      <c r="L24" s="5">
        <f t="shared" si="6"/>
        <v>137</v>
      </c>
      <c r="M24" s="2">
        <v>2</v>
      </c>
      <c r="N24" s="24" t="s">
        <v>20</v>
      </c>
    </row>
    <row r="25" spans="1:14" x14ac:dyDescent="0.25">
      <c r="A25" s="5">
        <v>38</v>
      </c>
      <c r="B25" s="5">
        <v>7</v>
      </c>
      <c r="C25" s="7" t="s">
        <v>58</v>
      </c>
      <c r="D25" s="5">
        <v>27</v>
      </c>
      <c r="E25" s="5">
        <v>25</v>
      </c>
      <c r="F25" s="5">
        <v>27</v>
      </c>
      <c r="G25" s="5">
        <v>26</v>
      </c>
      <c r="H25" s="5">
        <v>25</v>
      </c>
      <c r="I25" s="5">
        <f t="shared" si="1"/>
        <v>26</v>
      </c>
      <c r="J25" s="5">
        <f t="shared" si="2"/>
        <v>130</v>
      </c>
      <c r="K25" s="7"/>
      <c r="L25" s="5">
        <f t="shared" ref="L25" si="8">J25-K25</f>
        <v>130</v>
      </c>
      <c r="M25" s="2"/>
      <c r="N25" s="24"/>
    </row>
    <row r="26" spans="1:14" x14ac:dyDescent="0.25">
      <c r="A26" s="37" t="s">
        <v>66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5"/>
      <c r="N26" s="24"/>
    </row>
    <row r="27" spans="1:14" x14ac:dyDescent="0.25">
      <c r="A27" s="5">
        <v>39</v>
      </c>
      <c r="B27" s="5">
        <v>1</v>
      </c>
      <c r="C27" s="7" t="s">
        <v>44</v>
      </c>
      <c r="D27" s="5">
        <v>26</v>
      </c>
      <c r="E27" s="5">
        <v>26</v>
      </c>
      <c r="F27" s="5">
        <v>26</v>
      </c>
      <c r="G27" s="5">
        <v>26</v>
      </c>
      <c r="H27" s="5">
        <v>25</v>
      </c>
      <c r="I27" s="5">
        <f t="shared" si="1"/>
        <v>25.8</v>
      </c>
      <c r="J27" s="5">
        <f t="shared" si="2"/>
        <v>129</v>
      </c>
      <c r="K27" s="7"/>
      <c r="L27" s="5">
        <f t="shared" ref="L27:L28" si="9">J27-K27</f>
        <v>129</v>
      </c>
      <c r="M27" s="2"/>
      <c r="N27" s="24"/>
    </row>
    <row r="28" spans="1:14" x14ac:dyDescent="0.25">
      <c r="A28" s="5">
        <f t="shared" ref="A28" si="10">A27+1</f>
        <v>40</v>
      </c>
      <c r="B28" s="5">
        <v>2</v>
      </c>
      <c r="C28" s="7" t="s">
        <v>67</v>
      </c>
      <c r="D28" s="5">
        <v>27</v>
      </c>
      <c r="E28" s="5">
        <v>27</v>
      </c>
      <c r="F28" s="5">
        <v>27</v>
      </c>
      <c r="G28" s="5">
        <v>27</v>
      </c>
      <c r="H28" s="5">
        <v>27</v>
      </c>
      <c r="I28" s="5">
        <f t="shared" si="1"/>
        <v>27</v>
      </c>
      <c r="J28" s="5">
        <f t="shared" si="2"/>
        <v>135</v>
      </c>
      <c r="K28" s="7"/>
      <c r="L28" s="5">
        <f t="shared" si="9"/>
        <v>135</v>
      </c>
      <c r="M28" s="2">
        <v>3</v>
      </c>
      <c r="N28" s="24"/>
    </row>
  </sheetData>
  <mergeCells count="12">
    <mergeCell ref="A26:M26"/>
    <mergeCell ref="A20:M20"/>
    <mergeCell ref="A10:M10"/>
    <mergeCell ref="K8:K9"/>
    <mergeCell ref="L8:L9"/>
    <mergeCell ref="M8:M9"/>
    <mergeCell ref="A8:A9"/>
    <mergeCell ref="B8:B9"/>
    <mergeCell ref="C8:C9"/>
    <mergeCell ref="D8:H8"/>
    <mergeCell ref="I8:I9"/>
    <mergeCell ref="J8:J9"/>
  </mergeCells>
  <pageMargins left="0.70866141732283472" right="0.11811023622047245" top="0.74803149606299213" bottom="0.74803149606299213" header="0.31496062992125984" footer="0.31496062992125984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18"/>
  <sheetViews>
    <sheetView workbookViewId="0">
      <selection activeCell="G11" sqref="G11"/>
    </sheetView>
  </sheetViews>
  <sheetFormatPr defaultRowHeight="15" x14ac:dyDescent="0.25"/>
  <cols>
    <col min="1" max="1" width="2.85546875" style="3" customWidth="1"/>
    <col min="2" max="2" width="3.28515625" style="3" customWidth="1"/>
    <col min="3" max="3" width="17" style="3" customWidth="1"/>
    <col min="4" max="4" width="5.5703125" style="3" customWidth="1"/>
    <col min="5" max="7" width="6.42578125" style="3" customWidth="1"/>
    <col min="8" max="8" width="6.140625" style="3" customWidth="1"/>
    <col min="9" max="9" width="6.42578125" style="3" customWidth="1"/>
    <col min="10" max="10" width="11.5703125" style="3" customWidth="1"/>
    <col min="11" max="11" width="3.85546875" style="3" customWidth="1"/>
    <col min="12" max="12" width="7.42578125" style="3" customWidth="1"/>
    <col min="13" max="13" width="5.42578125" style="3" customWidth="1"/>
    <col min="14" max="14" width="13.140625" style="3" customWidth="1"/>
    <col min="15" max="16384" width="9.140625" style="3"/>
  </cols>
  <sheetData>
    <row r="1" spans="1:14" ht="17.25" x14ac:dyDescent="0.25">
      <c r="A1" s="14" t="s">
        <v>11</v>
      </c>
    </row>
    <row r="3" spans="1:14" x14ac:dyDescent="0.25">
      <c r="A3" s="1" t="s">
        <v>0</v>
      </c>
      <c r="C3" s="1" t="s">
        <v>15</v>
      </c>
      <c r="E3" s="3" t="s">
        <v>68</v>
      </c>
    </row>
    <row r="4" spans="1:14" x14ac:dyDescent="0.25">
      <c r="A4" s="1"/>
      <c r="C4" s="1" t="s">
        <v>18</v>
      </c>
      <c r="E4" s="3" t="s">
        <v>19</v>
      </c>
    </row>
    <row r="5" spans="1:14" x14ac:dyDescent="0.25">
      <c r="A5" s="1"/>
      <c r="E5" s="3" t="s">
        <v>69</v>
      </c>
    </row>
    <row r="6" spans="1:14" x14ac:dyDescent="0.25">
      <c r="A6" s="1" t="s">
        <v>1</v>
      </c>
    </row>
    <row r="8" spans="1:14" x14ac:dyDescent="0.25">
      <c r="A8" s="30" t="s">
        <v>2</v>
      </c>
      <c r="B8" s="30" t="s">
        <v>4</v>
      </c>
      <c r="C8" s="30" t="s">
        <v>5</v>
      </c>
      <c r="D8" s="36" t="s">
        <v>6</v>
      </c>
      <c r="E8" s="36"/>
      <c r="F8" s="36"/>
      <c r="G8" s="36"/>
      <c r="H8" s="36"/>
      <c r="I8" s="30" t="s">
        <v>7</v>
      </c>
      <c r="J8" s="30" t="s">
        <v>8</v>
      </c>
      <c r="K8" s="30" t="s">
        <v>9</v>
      </c>
      <c r="L8" s="30" t="s">
        <v>10</v>
      </c>
      <c r="M8" s="31" t="s">
        <v>3</v>
      </c>
    </row>
    <row r="9" spans="1:14" x14ac:dyDescent="0.25">
      <c r="A9" s="30"/>
      <c r="B9" s="30"/>
      <c r="C9" s="30"/>
      <c r="D9" s="4">
        <v>1</v>
      </c>
      <c r="E9" s="4">
        <v>2</v>
      </c>
      <c r="F9" s="4">
        <v>3</v>
      </c>
      <c r="G9" s="4">
        <v>4</v>
      </c>
      <c r="H9" s="4">
        <v>5</v>
      </c>
      <c r="I9" s="30"/>
      <c r="J9" s="30"/>
      <c r="K9" s="30"/>
      <c r="L9" s="30"/>
      <c r="M9" s="32"/>
      <c r="N9" s="25"/>
    </row>
    <row r="10" spans="1:14" x14ac:dyDescent="0.25">
      <c r="A10" s="5">
        <v>1</v>
      </c>
      <c r="B10" s="5">
        <v>1</v>
      </c>
      <c r="C10" s="6" t="s">
        <v>70</v>
      </c>
      <c r="D10" s="5">
        <v>28</v>
      </c>
      <c r="E10" s="5">
        <v>30</v>
      </c>
      <c r="F10" s="5">
        <v>29</v>
      </c>
      <c r="G10" s="5">
        <v>30</v>
      </c>
      <c r="H10" s="5">
        <v>29</v>
      </c>
      <c r="I10" s="5">
        <f>J10/5</f>
        <v>29.2</v>
      </c>
      <c r="J10" s="5">
        <f>H10+G10+F10+E10+D10</f>
        <v>146</v>
      </c>
      <c r="K10" s="5"/>
      <c r="L10" s="5">
        <f t="shared" ref="L10:L14" si="0">J10-K10</f>
        <v>146</v>
      </c>
      <c r="M10" s="2">
        <v>1</v>
      </c>
      <c r="N10" s="25" t="s">
        <v>33</v>
      </c>
    </row>
    <row r="11" spans="1:14" x14ac:dyDescent="0.25">
      <c r="A11" s="5">
        <f t="shared" ref="A11:A14" si="1">A10+1</f>
        <v>2</v>
      </c>
      <c r="B11" s="5">
        <v>2</v>
      </c>
      <c r="C11" s="6" t="s">
        <v>21</v>
      </c>
      <c r="D11" s="5">
        <v>26</v>
      </c>
      <c r="E11" s="5">
        <v>29</v>
      </c>
      <c r="F11" s="5">
        <v>26</v>
      </c>
      <c r="G11" s="5">
        <v>29</v>
      </c>
      <c r="H11" s="5">
        <v>28</v>
      </c>
      <c r="I11" s="5">
        <f t="shared" ref="I11:I14" si="2">J11/5</f>
        <v>27.6</v>
      </c>
      <c r="J11" s="5">
        <f t="shared" ref="J11:J14" si="3">H11+G11+F11+E11+D11</f>
        <v>138</v>
      </c>
      <c r="K11" s="7"/>
      <c r="L11" s="5">
        <f t="shared" si="0"/>
        <v>138</v>
      </c>
      <c r="M11" s="2">
        <v>2</v>
      </c>
      <c r="N11" s="25" t="s">
        <v>20</v>
      </c>
    </row>
    <row r="12" spans="1:14" x14ac:dyDescent="0.25">
      <c r="A12" s="5">
        <f t="shared" si="1"/>
        <v>3</v>
      </c>
      <c r="B12" s="8">
        <v>3</v>
      </c>
      <c r="C12" s="6" t="s">
        <v>71</v>
      </c>
      <c r="D12" s="5">
        <v>25</v>
      </c>
      <c r="E12" s="5">
        <v>25</v>
      </c>
      <c r="F12" s="5">
        <v>25</v>
      </c>
      <c r="G12" s="5">
        <v>25</v>
      </c>
      <c r="H12" s="5">
        <v>26</v>
      </c>
      <c r="I12" s="5">
        <f t="shared" si="2"/>
        <v>25.2</v>
      </c>
      <c r="J12" s="5">
        <f t="shared" si="3"/>
        <v>126</v>
      </c>
      <c r="K12" s="7"/>
      <c r="L12" s="5">
        <f t="shared" si="0"/>
        <v>126</v>
      </c>
      <c r="M12" s="2"/>
      <c r="N12" s="25"/>
    </row>
    <row r="13" spans="1:14" x14ac:dyDescent="0.25">
      <c r="A13" s="5">
        <f t="shared" si="1"/>
        <v>4</v>
      </c>
      <c r="B13" s="5">
        <v>4</v>
      </c>
      <c r="C13" s="7" t="s">
        <v>44</v>
      </c>
      <c r="D13" s="5">
        <v>27</v>
      </c>
      <c r="E13" s="5">
        <v>28</v>
      </c>
      <c r="F13" s="5">
        <v>27</v>
      </c>
      <c r="G13" s="5">
        <v>28</v>
      </c>
      <c r="H13" s="5">
        <v>27</v>
      </c>
      <c r="I13" s="5">
        <f t="shared" si="2"/>
        <v>27.4</v>
      </c>
      <c r="J13" s="5">
        <f t="shared" si="3"/>
        <v>137</v>
      </c>
      <c r="K13" s="7"/>
      <c r="L13" s="5">
        <f t="shared" si="0"/>
        <v>137</v>
      </c>
      <c r="M13" s="2">
        <v>3</v>
      </c>
      <c r="N13" s="25"/>
    </row>
    <row r="14" spans="1:14" x14ac:dyDescent="0.25">
      <c r="A14" s="5">
        <f t="shared" si="1"/>
        <v>5</v>
      </c>
      <c r="B14" s="5">
        <v>6</v>
      </c>
      <c r="C14" s="7" t="s">
        <v>72</v>
      </c>
      <c r="D14" s="5">
        <v>25</v>
      </c>
      <c r="E14" s="5">
        <v>27</v>
      </c>
      <c r="F14" s="5">
        <v>25</v>
      </c>
      <c r="G14" s="5">
        <v>26</v>
      </c>
      <c r="H14" s="5">
        <v>25</v>
      </c>
      <c r="I14" s="5">
        <f t="shared" si="2"/>
        <v>25.6</v>
      </c>
      <c r="J14" s="5">
        <f t="shared" si="3"/>
        <v>128</v>
      </c>
      <c r="K14" s="7"/>
      <c r="L14" s="5">
        <f t="shared" si="0"/>
        <v>128</v>
      </c>
      <c r="M14" s="2"/>
      <c r="N14" s="25"/>
    </row>
    <row r="15" spans="1:14" x14ac:dyDescent="0.25">
      <c r="A15" s="9"/>
      <c r="B15" s="9"/>
      <c r="C15" s="10"/>
      <c r="D15" s="9"/>
      <c r="E15" s="9"/>
      <c r="F15" s="9"/>
      <c r="G15" s="9"/>
      <c r="H15" s="9"/>
      <c r="I15" s="10"/>
      <c r="J15" s="10"/>
      <c r="K15" s="10"/>
      <c r="L15" s="10"/>
    </row>
    <row r="16" spans="1:14" x14ac:dyDescent="0.25">
      <c r="A16" s="9"/>
      <c r="B16" s="9"/>
      <c r="C16" s="10"/>
      <c r="D16" s="9"/>
      <c r="E16" s="9"/>
      <c r="F16" s="9"/>
      <c r="G16" s="9"/>
      <c r="H16" s="9"/>
      <c r="I16" s="10"/>
      <c r="J16" s="10"/>
      <c r="K16" s="10"/>
      <c r="L16" s="10"/>
    </row>
    <row r="17" spans="1:12" x14ac:dyDescent="0.25">
      <c r="A17" s="9"/>
      <c r="B17" s="9"/>
      <c r="C17" s="10"/>
      <c r="D17" s="9"/>
      <c r="E17" s="9"/>
      <c r="F17" s="9"/>
      <c r="G17" s="9"/>
      <c r="H17" s="9"/>
      <c r="I17" s="10"/>
      <c r="J17" s="10"/>
      <c r="K17" s="10"/>
      <c r="L17" s="10"/>
    </row>
    <row r="18" spans="1:12" x14ac:dyDescent="0.25">
      <c r="A18" s="9"/>
      <c r="B18" s="9"/>
      <c r="C18" s="10"/>
      <c r="D18" s="9"/>
      <c r="E18" s="9"/>
      <c r="F18" s="9"/>
      <c r="G18" s="9"/>
      <c r="H18" s="9"/>
      <c r="I18" s="10"/>
      <c r="J18" s="10"/>
      <c r="K18" s="10"/>
      <c r="L18" s="10"/>
    </row>
  </sheetData>
  <mergeCells count="9">
    <mergeCell ref="A8:A9"/>
    <mergeCell ref="L8:L9"/>
    <mergeCell ref="M8:M9"/>
    <mergeCell ref="B8:B9"/>
    <mergeCell ref="C8:C9"/>
    <mergeCell ref="D8:H8"/>
    <mergeCell ref="I8:I9"/>
    <mergeCell ref="J8:J9"/>
    <mergeCell ref="K8:K9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19"/>
  <sheetViews>
    <sheetView topLeftCell="A3" workbookViewId="0">
      <selection activeCell="F10" sqref="F10"/>
    </sheetView>
  </sheetViews>
  <sheetFormatPr defaultRowHeight="15" x14ac:dyDescent="0.25"/>
  <cols>
    <col min="1" max="1" width="2.28515625" customWidth="1"/>
    <col min="2" max="2" width="4.5703125" customWidth="1"/>
    <col min="3" max="3" width="17" customWidth="1"/>
    <col min="4" max="4" width="7" customWidth="1"/>
    <col min="5" max="5" width="6.140625" customWidth="1"/>
    <col min="6" max="6" width="7.42578125" customWidth="1"/>
    <col min="7" max="7" width="6.85546875" customWidth="1"/>
    <col min="8" max="8" width="6.5703125" customWidth="1"/>
    <col min="9" max="9" width="10.28515625" customWidth="1"/>
    <col min="10" max="10" width="6.42578125" customWidth="1"/>
    <col min="11" max="11" width="5.85546875" customWidth="1"/>
    <col min="12" max="12" width="6.7109375" customWidth="1"/>
    <col min="13" max="13" width="4.7109375" customWidth="1"/>
    <col min="14" max="14" width="11.42578125" style="21" customWidth="1"/>
  </cols>
  <sheetData>
    <row r="1" spans="1:14" ht="17.25" x14ac:dyDescent="0.25">
      <c r="A1" s="14" t="s">
        <v>13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4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4" x14ac:dyDescent="0.25">
      <c r="A3" s="11" t="s">
        <v>0</v>
      </c>
      <c r="B3" s="12" t="s">
        <v>48</v>
      </c>
      <c r="C3" s="11"/>
      <c r="D3" s="12"/>
      <c r="E3" s="12" t="s">
        <v>51</v>
      </c>
      <c r="F3" s="12"/>
      <c r="G3" s="12"/>
      <c r="H3" s="12"/>
      <c r="I3" s="12"/>
      <c r="J3" s="12"/>
      <c r="K3" s="12"/>
      <c r="L3" s="12"/>
      <c r="M3" s="12"/>
    </row>
    <row r="4" spans="1:14" x14ac:dyDescent="0.25">
      <c r="A4" s="11"/>
      <c r="B4" s="12" t="s">
        <v>49</v>
      </c>
      <c r="C4" s="11"/>
      <c r="D4" s="12"/>
      <c r="E4" s="12" t="s">
        <v>52</v>
      </c>
      <c r="F4" s="12"/>
      <c r="G4" s="12"/>
      <c r="H4" s="12"/>
      <c r="I4" s="12"/>
      <c r="J4" s="12"/>
      <c r="K4" s="12"/>
      <c r="L4" s="12"/>
      <c r="M4" s="12"/>
    </row>
    <row r="5" spans="1:14" x14ac:dyDescent="0.25">
      <c r="A5" s="11"/>
      <c r="B5" s="12" t="s">
        <v>50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4" x14ac:dyDescent="0.25">
      <c r="A6" s="11" t="s">
        <v>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4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1:14" x14ac:dyDescent="0.25">
      <c r="A8" s="30" t="s">
        <v>2</v>
      </c>
      <c r="B8" s="30" t="s">
        <v>4</v>
      </c>
      <c r="C8" s="30" t="s">
        <v>5</v>
      </c>
      <c r="D8" s="36" t="s">
        <v>6</v>
      </c>
      <c r="E8" s="36"/>
      <c r="F8" s="36"/>
      <c r="G8" s="36"/>
      <c r="H8" s="36"/>
      <c r="I8" s="30" t="s">
        <v>7</v>
      </c>
      <c r="J8" s="30" t="s">
        <v>8</v>
      </c>
      <c r="K8" s="30" t="s">
        <v>9</v>
      </c>
      <c r="L8" s="30" t="s">
        <v>10</v>
      </c>
      <c r="M8" s="31" t="s">
        <v>3</v>
      </c>
    </row>
    <row r="9" spans="1:14" ht="25.5" customHeight="1" x14ac:dyDescent="0.25">
      <c r="A9" s="30"/>
      <c r="B9" s="30"/>
      <c r="C9" s="30"/>
      <c r="D9" s="13">
        <v>1</v>
      </c>
      <c r="E9" s="13">
        <v>2</v>
      </c>
      <c r="F9" s="13">
        <v>3</v>
      </c>
      <c r="G9" s="13">
        <v>4</v>
      </c>
      <c r="H9" s="13">
        <v>5</v>
      </c>
      <c r="I9" s="30"/>
      <c r="J9" s="30"/>
      <c r="K9" s="30"/>
      <c r="L9" s="30"/>
      <c r="M9" s="32"/>
      <c r="N9" s="22"/>
    </row>
    <row r="10" spans="1:14" x14ac:dyDescent="0.25">
      <c r="A10" s="5">
        <v>1</v>
      </c>
      <c r="B10" s="5">
        <v>1</v>
      </c>
      <c r="C10" s="6" t="s">
        <v>22</v>
      </c>
      <c r="D10" s="19">
        <v>29</v>
      </c>
      <c r="E10" s="19">
        <v>25</v>
      </c>
      <c r="F10" s="19">
        <v>30</v>
      </c>
      <c r="G10" s="29">
        <v>25</v>
      </c>
      <c r="H10" s="19">
        <v>28</v>
      </c>
      <c r="I10" s="5">
        <f>(H10+G10+F10+E10+D10)/5</f>
        <v>27.4</v>
      </c>
      <c r="J10" s="5">
        <f>D10+E10+F10+G10+H10</f>
        <v>137</v>
      </c>
      <c r="K10" s="5"/>
      <c r="L10" s="5">
        <f>J10-K10</f>
        <v>137</v>
      </c>
      <c r="M10" s="2">
        <v>2</v>
      </c>
      <c r="N10" s="22" t="s">
        <v>20</v>
      </c>
    </row>
    <row r="11" spans="1:14" x14ac:dyDescent="0.25">
      <c r="A11" s="5">
        <f>A10+1</f>
        <v>2</v>
      </c>
      <c r="B11" s="5">
        <v>2</v>
      </c>
      <c r="C11" s="6" t="s">
        <v>21</v>
      </c>
      <c r="D11" s="19">
        <v>30</v>
      </c>
      <c r="E11" s="19">
        <v>30</v>
      </c>
      <c r="F11" s="19">
        <v>29</v>
      </c>
      <c r="G11" s="19">
        <v>30</v>
      </c>
      <c r="H11" s="19">
        <v>30</v>
      </c>
      <c r="I11" s="5">
        <f t="shared" ref="I11:I18" si="0">(H11+G11+F11+E11+D11)/5</f>
        <v>29.8</v>
      </c>
      <c r="J11" s="5">
        <f t="shared" ref="J11:J18" si="1">D11+E11+F11+G11+H11</f>
        <v>149</v>
      </c>
      <c r="K11" s="7"/>
      <c r="L11" s="5">
        <f t="shared" ref="L11:L18" si="2">J11-K11</f>
        <v>149</v>
      </c>
      <c r="M11" s="2">
        <v>1</v>
      </c>
      <c r="N11" s="22" t="s">
        <v>20</v>
      </c>
    </row>
    <row r="12" spans="1:14" x14ac:dyDescent="0.25">
      <c r="A12" s="5">
        <f t="shared" ref="A12:A16" si="3">A11+1</f>
        <v>3</v>
      </c>
      <c r="B12" s="5">
        <v>3</v>
      </c>
      <c r="C12" s="6" t="s">
        <v>44</v>
      </c>
      <c r="D12" s="19">
        <v>25</v>
      </c>
      <c r="E12" s="19">
        <v>28</v>
      </c>
      <c r="F12" s="19">
        <v>25</v>
      </c>
      <c r="G12" s="19">
        <v>25</v>
      </c>
      <c r="H12" s="19">
        <v>25</v>
      </c>
      <c r="I12" s="5">
        <f t="shared" si="0"/>
        <v>25.6</v>
      </c>
      <c r="J12" s="5">
        <f t="shared" si="1"/>
        <v>128</v>
      </c>
      <c r="K12" s="7"/>
      <c r="L12" s="5">
        <f t="shared" si="2"/>
        <v>128</v>
      </c>
      <c r="M12" s="2"/>
      <c r="N12" s="22"/>
    </row>
    <row r="13" spans="1:14" x14ac:dyDescent="0.25">
      <c r="A13" s="5">
        <f t="shared" si="3"/>
        <v>4</v>
      </c>
      <c r="B13" s="5">
        <v>4</v>
      </c>
      <c r="C13" s="7" t="s">
        <v>23</v>
      </c>
      <c r="D13" s="19">
        <v>25</v>
      </c>
      <c r="E13" s="19">
        <v>27</v>
      </c>
      <c r="F13" s="19">
        <v>28</v>
      </c>
      <c r="G13" s="19">
        <v>25</v>
      </c>
      <c r="H13" s="19">
        <v>26</v>
      </c>
      <c r="I13" s="5">
        <f t="shared" si="0"/>
        <v>26.2</v>
      </c>
      <c r="J13" s="5">
        <f t="shared" si="1"/>
        <v>131</v>
      </c>
      <c r="K13" s="7"/>
      <c r="L13" s="5">
        <f t="shared" si="2"/>
        <v>131</v>
      </c>
      <c r="M13" s="2"/>
      <c r="N13" s="22"/>
    </row>
    <row r="14" spans="1:14" x14ac:dyDescent="0.25">
      <c r="A14" s="5">
        <f t="shared" si="3"/>
        <v>5</v>
      </c>
      <c r="B14" s="5">
        <v>5</v>
      </c>
      <c r="C14" s="7" t="s">
        <v>36</v>
      </c>
      <c r="D14" s="19">
        <v>27</v>
      </c>
      <c r="E14" s="19">
        <v>29</v>
      </c>
      <c r="F14" s="19">
        <v>26</v>
      </c>
      <c r="G14" s="19">
        <v>28</v>
      </c>
      <c r="H14" s="19">
        <v>27</v>
      </c>
      <c r="I14" s="5">
        <f t="shared" si="0"/>
        <v>27.4</v>
      </c>
      <c r="J14" s="5">
        <f t="shared" si="1"/>
        <v>137</v>
      </c>
      <c r="K14" s="7"/>
      <c r="L14" s="5">
        <f t="shared" si="2"/>
        <v>137</v>
      </c>
      <c r="M14" s="2">
        <v>2</v>
      </c>
      <c r="N14" s="22" t="s">
        <v>55</v>
      </c>
    </row>
    <row r="15" spans="1:14" x14ac:dyDescent="0.25">
      <c r="A15" s="5">
        <f t="shared" si="3"/>
        <v>6</v>
      </c>
      <c r="B15" s="5">
        <v>6</v>
      </c>
      <c r="C15" s="7" t="s">
        <v>35</v>
      </c>
      <c r="D15" s="19">
        <v>25</v>
      </c>
      <c r="E15" s="19">
        <v>25</v>
      </c>
      <c r="F15" s="19">
        <v>25</v>
      </c>
      <c r="G15" s="19">
        <v>25</v>
      </c>
      <c r="H15" s="19">
        <v>25</v>
      </c>
      <c r="I15" s="5">
        <f t="shared" si="0"/>
        <v>25</v>
      </c>
      <c r="J15" s="5">
        <f t="shared" si="1"/>
        <v>125</v>
      </c>
      <c r="K15" s="7"/>
      <c r="L15" s="5">
        <f t="shared" si="2"/>
        <v>125</v>
      </c>
      <c r="M15" s="2"/>
      <c r="N15" s="22"/>
    </row>
    <row r="16" spans="1:14" x14ac:dyDescent="0.25">
      <c r="A16" s="5">
        <f t="shared" si="3"/>
        <v>7</v>
      </c>
      <c r="B16" s="5">
        <v>7</v>
      </c>
      <c r="C16" s="7" t="s">
        <v>45</v>
      </c>
      <c r="D16" s="19">
        <v>28</v>
      </c>
      <c r="E16" s="19">
        <v>26</v>
      </c>
      <c r="F16" s="19">
        <v>27</v>
      </c>
      <c r="G16" s="19">
        <v>25</v>
      </c>
      <c r="H16" s="19">
        <v>29</v>
      </c>
      <c r="I16" s="5">
        <f t="shared" si="0"/>
        <v>27</v>
      </c>
      <c r="J16" s="5">
        <f t="shared" si="1"/>
        <v>135</v>
      </c>
      <c r="K16" s="7"/>
      <c r="L16" s="5">
        <f t="shared" si="2"/>
        <v>135</v>
      </c>
      <c r="M16" s="2"/>
      <c r="N16" s="22"/>
    </row>
    <row r="17" spans="1:14" x14ac:dyDescent="0.25">
      <c r="A17" s="5">
        <v>8</v>
      </c>
      <c r="B17" s="5">
        <v>8</v>
      </c>
      <c r="C17" s="6" t="s">
        <v>53</v>
      </c>
      <c r="D17" s="19">
        <v>25</v>
      </c>
      <c r="E17" s="19">
        <v>25</v>
      </c>
      <c r="F17" s="19">
        <v>25</v>
      </c>
      <c r="G17" s="19">
        <v>27</v>
      </c>
      <c r="H17" s="19">
        <v>25</v>
      </c>
      <c r="I17" s="5">
        <f t="shared" si="0"/>
        <v>25.4</v>
      </c>
      <c r="J17" s="5">
        <f t="shared" si="1"/>
        <v>127</v>
      </c>
      <c r="K17" s="5"/>
      <c r="L17" s="5">
        <f t="shared" si="2"/>
        <v>127</v>
      </c>
      <c r="M17" s="2"/>
      <c r="N17" s="22"/>
    </row>
    <row r="18" spans="1:14" x14ac:dyDescent="0.25">
      <c r="A18" s="5">
        <f>A17+1</f>
        <v>9</v>
      </c>
      <c r="B18" s="5">
        <v>10</v>
      </c>
      <c r="C18" s="6" t="s">
        <v>54</v>
      </c>
      <c r="D18" s="19">
        <v>26</v>
      </c>
      <c r="E18" s="19">
        <v>25</v>
      </c>
      <c r="F18" s="19">
        <v>25</v>
      </c>
      <c r="G18" s="19">
        <v>25</v>
      </c>
      <c r="H18" s="19">
        <v>25</v>
      </c>
      <c r="I18" s="5">
        <f t="shared" si="0"/>
        <v>25.2</v>
      </c>
      <c r="J18" s="5">
        <f t="shared" si="1"/>
        <v>126</v>
      </c>
      <c r="K18" s="7"/>
      <c r="L18" s="5">
        <f t="shared" si="2"/>
        <v>126</v>
      </c>
      <c r="M18" s="2"/>
      <c r="N18" s="22"/>
    </row>
    <row r="19" spans="1:14" x14ac:dyDescent="0.25">
      <c r="D19" s="20"/>
      <c r="E19" s="20"/>
      <c r="F19" s="20"/>
      <c r="G19" s="20"/>
      <c r="H19" s="20"/>
    </row>
  </sheetData>
  <mergeCells count="9">
    <mergeCell ref="K8:K9"/>
    <mergeCell ref="L8:L9"/>
    <mergeCell ref="M8:M9"/>
    <mergeCell ref="A8:A9"/>
    <mergeCell ref="B8:B9"/>
    <mergeCell ref="C8:C9"/>
    <mergeCell ref="D8:H8"/>
    <mergeCell ref="I8:I9"/>
    <mergeCell ref="J8:J9"/>
  </mergeCells>
  <pageMargins left="0" right="0.11811023622047245" top="0.74803149606299213" bottom="0.74803149606299213" header="0.31496062992125984" footer="0.31496062992125984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9"/>
  <sheetViews>
    <sheetView tabSelected="1" workbookViewId="0">
      <selection activeCell="D10" sqref="D10"/>
    </sheetView>
  </sheetViews>
  <sheetFormatPr defaultRowHeight="15" x14ac:dyDescent="0.25"/>
  <cols>
    <col min="1" max="1" width="3.42578125" style="12" customWidth="1"/>
    <col min="2" max="2" width="7" style="12" customWidth="1"/>
    <col min="3" max="3" width="17" style="12" customWidth="1"/>
    <col min="4" max="4" width="5.5703125" style="12" customWidth="1"/>
    <col min="5" max="7" width="6.42578125" style="12" customWidth="1"/>
    <col min="8" max="8" width="6.140625" style="12" customWidth="1"/>
    <col min="9" max="9" width="8" style="12" customWidth="1"/>
    <col min="10" max="10" width="7.7109375" style="12" customWidth="1"/>
    <col min="11" max="11" width="5.7109375" style="12" customWidth="1"/>
    <col min="12" max="12" width="10.7109375" style="12" customWidth="1"/>
    <col min="13" max="13" width="7" style="12" customWidth="1"/>
    <col min="14" max="14" width="14.28515625" style="12" customWidth="1"/>
    <col min="15" max="16384" width="9.140625" style="12"/>
  </cols>
  <sheetData>
    <row r="1" spans="1:14" ht="17.25" x14ac:dyDescent="0.25">
      <c r="A1" s="14" t="s">
        <v>14</v>
      </c>
    </row>
    <row r="3" spans="1:14" x14ac:dyDescent="0.25">
      <c r="A3" s="11" t="s">
        <v>0</v>
      </c>
      <c r="B3" s="11" t="s">
        <v>39</v>
      </c>
      <c r="G3" s="12" t="s">
        <v>42</v>
      </c>
    </row>
    <row r="4" spans="1:14" x14ac:dyDescent="0.25">
      <c r="A4" s="11"/>
      <c r="B4" s="11" t="s">
        <v>40</v>
      </c>
      <c r="G4" s="12" t="s">
        <v>43</v>
      </c>
    </row>
    <row r="5" spans="1:14" x14ac:dyDescent="0.25">
      <c r="A5" s="11"/>
      <c r="B5" s="11" t="s">
        <v>41</v>
      </c>
    </row>
    <row r="6" spans="1:14" x14ac:dyDescent="0.25">
      <c r="A6" s="11" t="s">
        <v>1</v>
      </c>
    </row>
    <row r="8" spans="1:14" x14ac:dyDescent="0.25">
      <c r="A8" s="30" t="s">
        <v>2</v>
      </c>
      <c r="B8" s="30" t="s">
        <v>4</v>
      </c>
      <c r="C8" s="30" t="s">
        <v>5</v>
      </c>
      <c r="D8" s="36" t="s">
        <v>6</v>
      </c>
      <c r="E8" s="36"/>
      <c r="F8" s="36"/>
      <c r="G8" s="36"/>
      <c r="H8" s="36"/>
      <c r="I8" s="30" t="s">
        <v>7</v>
      </c>
      <c r="J8" s="30" t="s">
        <v>8</v>
      </c>
      <c r="K8" s="30" t="s">
        <v>9</v>
      </c>
      <c r="L8" s="30" t="s">
        <v>10</v>
      </c>
      <c r="M8" s="31" t="s">
        <v>3</v>
      </c>
    </row>
    <row r="9" spans="1:14" x14ac:dyDescent="0.25">
      <c r="A9" s="30"/>
      <c r="B9" s="30"/>
      <c r="C9" s="30"/>
      <c r="D9" s="13">
        <v>1</v>
      </c>
      <c r="E9" s="13">
        <v>2</v>
      </c>
      <c r="F9" s="13">
        <v>3</v>
      </c>
      <c r="G9" s="13">
        <v>4</v>
      </c>
      <c r="H9" s="13">
        <v>5</v>
      </c>
      <c r="I9" s="30"/>
      <c r="J9" s="30"/>
      <c r="K9" s="30"/>
      <c r="L9" s="30"/>
      <c r="M9" s="32"/>
    </row>
    <row r="10" spans="1:14" x14ac:dyDescent="0.25">
      <c r="A10" s="5">
        <v>1</v>
      </c>
      <c r="B10" s="5">
        <v>1</v>
      </c>
      <c r="C10" s="17" t="s">
        <v>22</v>
      </c>
      <c r="D10" s="5">
        <v>26</v>
      </c>
      <c r="E10" s="5">
        <v>27</v>
      </c>
      <c r="F10" s="5">
        <v>26</v>
      </c>
      <c r="G10" s="5">
        <v>30</v>
      </c>
      <c r="H10" s="5">
        <v>25</v>
      </c>
      <c r="I10" s="5"/>
      <c r="J10" s="5">
        <f>D10+E10+F10+G10+H10</f>
        <v>134</v>
      </c>
      <c r="K10" s="5"/>
      <c r="L10" s="5">
        <f>J10-K10</f>
        <v>134</v>
      </c>
      <c r="M10" s="2"/>
    </row>
    <row r="11" spans="1:14" x14ac:dyDescent="0.25">
      <c r="A11" s="5">
        <f>A10+1</f>
        <v>2</v>
      </c>
      <c r="B11" s="5">
        <v>2</v>
      </c>
      <c r="C11" s="6" t="s">
        <v>21</v>
      </c>
      <c r="D11" s="5">
        <v>29</v>
      </c>
      <c r="E11" s="5">
        <v>25</v>
      </c>
      <c r="F11" s="5">
        <v>25</v>
      </c>
      <c r="G11" s="5">
        <v>27</v>
      </c>
      <c r="H11" s="5">
        <v>29</v>
      </c>
      <c r="I11" s="5"/>
      <c r="J11" s="5">
        <f t="shared" ref="J11:J19" si="0">D11+E11+F11+G11+H11</f>
        <v>135</v>
      </c>
      <c r="K11" s="7"/>
      <c r="L11" s="5">
        <f t="shared" ref="L11:L13" si="1">J11-K11</f>
        <v>135</v>
      </c>
      <c r="M11" s="2"/>
    </row>
    <row r="12" spans="1:14" x14ac:dyDescent="0.25">
      <c r="A12" s="5">
        <f t="shared" ref="A12:A13" si="2">A11+1</f>
        <v>3</v>
      </c>
      <c r="B12" s="5">
        <v>3</v>
      </c>
      <c r="C12" s="6" t="s">
        <v>26</v>
      </c>
      <c r="D12" s="5">
        <v>25</v>
      </c>
      <c r="E12" s="18">
        <v>25</v>
      </c>
      <c r="F12" s="5">
        <v>25</v>
      </c>
      <c r="G12" s="5">
        <v>25</v>
      </c>
      <c r="H12" s="5">
        <v>25</v>
      </c>
      <c r="I12" s="5"/>
      <c r="J12" s="5">
        <f t="shared" si="0"/>
        <v>125</v>
      </c>
      <c r="K12" s="7"/>
      <c r="L12" s="5">
        <f t="shared" si="1"/>
        <v>125</v>
      </c>
      <c r="M12" s="2"/>
    </row>
    <row r="13" spans="1:14" x14ac:dyDescent="0.25">
      <c r="A13" s="5">
        <f t="shared" si="2"/>
        <v>4</v>
      </c>
      <c r="B13" s="5">
        <v>4</v>
      </c>
      <c r="C13" s="7" t="s">
        <v>44</v>
      </c>
      <c r="D13" s="5">
        <v>27</v>
      </c>
      <c r="E13" s="5">
        <v>29</v>
      </c>
      <c r="F13" s="5">
        <v>29</v>
      </c>
      <c r="G13" s="5">
        <v>26</v>
      </c>
      <c r="H13" s="5">
        <v>26</v>
      </c>
      <c r="I13" s="5"/>
      <c r="J13" s="5">
        <f t="shared" si="0"/>
        <v>137</v>
      </c>
      <c r="K13" s="7"/>
      <c r="L13" s="5">
        <f t="shared" si="1"/>
        <v>137</v>
      </c>
      <c r="M13" s="2">
        <v>3</v>
      </c>
      <c r="N13" s="12" t="s">
        <v>46</v>
      </c>
    </row>
    <row r="14" spans="1:14" x14ac:dyDescent="0.25">
      <c r="A14" s="5">
        <v>5</v>
      </c>
      <c r="B14" s="5">
        <v>5</v>
      </c>
      <c r="C14" s="6" t="s">
        <v>23</v>
      </c>
      <c r="D14" s="5">
        <v>26</v>
      </c>
      <c r="E14" s="5">
        <v>25</v>
      </c>
      <c r="F14" s="5">
        <v>25</v>
      </c>
      <c r="G14" s="5">
        <v>25</v>
      </c>
      <c r="H14" s="5">
        <v>25</v>
      </c>
      <c r="I14" s="5"/>
      <c r="J14" s="5">
        <f t="shared" si="0"/>
        <v>126</v>
      </c>
      <c r="K14" s="5"/>
      <c r="L14" s="5">
        <f>J14-K14</f>
        <v>126</v>
      </c>
      <c r="M14" s="2"/>
    </row>
    <row r="15" spans="1:14" x14ac:dyDescent="0.25">
      <c r="A15" s="5">
        <f>A14+1</f>
        <v>6</v>
      </c>
      <c r="B15" s="5">
        <v>6</v>
      </c>
      <c r="C15" s="6" t="s">
        <v>24</v>
      </c>
      <c r="D15" s="5">
        <v>28</v>
      </c>
      <c r="E15" s="5">
        <v>26</v>
      </c>
      <c r="F15" s="5">
        <v>28</v>
      </c>
      <c r="G15" s="5">
        <v>25</v>
      </c>
      <c r="H15" s="5">
        <v>27</v>
      </c>
      <c r="I15" s="5"/>
      <c r="J15" s="5">
        <f t="shared" si="0"/>
        <v>134</v>
      </c>
      <c r="K15" s="7"/>
      <c r="L15" s="5">
        <f t="shared" ref="L15:L17" si="3">J15-K15</f>
        <v>134</v>
      </c>
      <c r="M15" s="2"/>
    </row>
    <row r="16" spans="1:14" x14ac:dyDescent="0.25">
      <c r="A16" s="5">
        <f t="shared" ref="A16:A19" si="4">A15+1</f>
        <v>7</v>
      </c>
      <c r="B16" s="5">
        <v>7</v>
      </c>
      <c r="C16" s="6" t="s">
        <v>30</v>
      </c>
      <c r="D16" s="5">
        <v>25</v>
      </c>
      <c r="E16" s="5">
        <v>25</v>
      </c>
      <c r="F16" s="5">
        <v>25</v>
      </c>
      <c r="G16" s="5">
        <v>25</v>
      </c>
      <c r="H16" s="5">
        <v>25</v>
      </c>
      <c r="I16" s="5"/>
      <c r="J16" s="5">
        <f t="shared" si="0"/>
        <v>125</v>
      </c>
      <c r="K16" s="7"/>
      <c r="L16" s="5">
        <f t="shared" si="3"/>
        <v>125</v>
      </c>
      <c r="M16" s="2"/>
    </row>
    <row r="17" spans="1:14" x14ac:dyDescent="0.25">
      <c r="A17" s="5">
        <f t="shared" si="4"/>
        <v>8</v>
      </c>
      <c r="B17" s="5">
        <v>8</v>
      </c>
      <c r="C17" s="7" t="s">
        <v>31</v>
      </c>
      <c r="D17" s="5">
        <v>30</v>
      </c>
      <c r="E17" s="5">
        <v>28</v>
      </c>
      <c r="F17" s="5">
        <v>30</v>
      </c>
      <c r="G17" s="5">
        <v>28</v>
      </c>
      <c r="H17" s="5">
        <v>28</v>
      </c>
      <c r="I17" s="5"/>
      <c r="J17" s="5">
        <f t="shared" si="0"/>
        <v>144</v>
      </c>
      <c r="K17" s="7"/>
      <c r="L17" s="5">
        <f t="shared" si="3"/>
        <v>144</v>
      </c>
      <c r="M17" s="2">
        <v>1</v>
      </c>
      <c r="N17" s="12" t="s">
        <v>29</v>
      </c>
    </row>
    <row r="18" spans="1:14" x14ac:dyDescent="0.25">
      <c r="A18" s="5">
        <f t="shared" si="4"/>
        <v>9</v>
      </c>
      <c r="B18" s="5">
        <v>9</v>
      </c>
      <c r="C18" s="6" t="s">
        <v>35</v>
      </c>
      <c r="D18" s="5">
        <v>25</v>
      </c>
      <c r="E18" s="5">
        <v>25</v>
      </c>
      <c r="F18" s="5">
        <v>26</v>
      </c>
      <c r="G18" s="5">
        <v>29</v>
      </c>
      <c r="H18" s="5">
        <v>25</v>
      </c>
      <c r="I18" s="5"/>
      <c r="J18" s="5">
        <f t="shared" si="0"/>
        <v>130</v>
      </c>
      <c r="K18" s="7"/>
      <c r="L18" s="5">
        <f t="shared" ref="L18:L19" si="5">J18-K18</f>
        <v>130</v>
      </c>
      <c r="M18" s="2"/>
    </row>
    <row r="19" spans="1:14" x14ac:dyDescent="0.25">
      <c r="A19" s="5">
        <f t="shared" si="4"/>
        <v>10</v>
      </c>
      <c r="B19" s="5">
        <v>10</v>
      </c>
      <c r="C19" s="7" t="s">
        <v>45</v>
      </c>
      <c r="D19" s="5">
        <v>27</v>
      </c>
      <c r="E19" s="5">
        <v>30</v>
      </c>
      <c r="F19" s="5">
        <v>27</v>
      </c>
      <c r="G19" s="5">
        <v>25</v>
      </c>
      <c r="H19" s="5">
        <v>30</v>
      </c>
      <c r="I19" s="5"/>
      <c r="J19" s="5">
        <f t="shared" si="0"/>
        <v>139</v>
      </c>
      <c r="K19" s="7"/>
      <c r="L19" s="5">
        <f t="shared" si="5"/>
        <v>139</v>
      </c>
      <c r="M19" s="2">
        <v>2</v>
      </c>
      <c r="N19" s="12" t="s">
        <v>47</v>
      </c>
    </row>
  </sheetData>
  <mergeCells count="9">
    <mergeCell ref="K8:K9"/>
    <mergeCell ref="L8:L9"/>
    <mergeCell ref="M8:M9"/>
    <mergeCell ref="A8:A9"/>
    <mergeCell ref="B8:B9"/>
    <mergeCell ref="C8:C9"/>
    <mergeCell ref="D8:H8"/>
    <mergeCell ref="I8:I9"/>
    <mergeCell ref="J8:J9"/>
  </mergeCells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клас брови</vt:lpstr>
      <vt:lpstr>классич.оформ.бровей</vt:lpstr>
      <vt:lpstr>Брови за 30 минут</vt:lpstr>
      <vt:lpstr>мужское оформление</vt:lpstr>
      <vt:lpstr>ламинирование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Кафо</dc:creator>
  <cp:lastModifiedBy>user</cp:lastModifiedBy>
  <cp:lastPrinted>2021-09-23T14:29:40Z</cp:lastPrinted>
  <dcterms:created xsi:type="dcterms:W3CDTF">2020-03-12T09:02:16Z</dcterms:created>
  <dcterms:modified xsi:type="dcterms:W3CDTF">2021-09-29T12:40:51Z</dcterms:modified>
</cp:coreProperties>
</file>