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40" activeTab="9"/>
  </bookViews>
  <sheets>
    <sheet name="СММ" sheetId="1" r:id="rId1"/>
    <sheet name="СЖМ" sheetId="2" r:id="rId2"/>
    <sheet name="КомбіМан" sheetId="3" r:id="rId3"/>
    <sheet name="АппМан" sheetId="4" r:id="rId4"/>
    <sheet name="КМН" sheetId="5" r:id="rId5"/>
    <sheet name="Модне Сал Мод" sheetId="6" r:id="rId6"/>
    <sheet name="Soak-off" sheetId="7" r:id="rId7"/>
    <sheet name="КЧМ" sheetId="8" r:id="rId8"/>
    <sheet name="Верхние формы" sheetId="9" r:id="rId9"/>
    <sheet name="СПГЛ" sheetId="10" r:id="rId10"/>
    <sheet name="Миндаль+ДФ" sheetId="11" r:id="rId11"/>
    <sheet name="СалМодФренч" sheetId="12" r:id="rId12"/>
    <sheet name="Стилет" sheetId="13" r:id="rId13"/>
    <sheet name="ХрустФр" sheetId="14" r:id="rId14"/>
    <sheet name="МанОМС" sheetId="15" r:id="rId15"/>
    <sheet name="Постер Кадр Инста" sheetId="16" r:id="rId16"/>
    <sheet name="СалоннаАерог" sheetId="17" r:id="rId17"/>
    <sheet name="Декор предм" sheetId="18" r:id="rId18"/>
    <sheet name="Инкрустация" sheetId="19" r:id="rId19"/>
    <sheet name="диз.тіпса Салон.ст пед" sheetId="20" r:id="rId20"/>
    <sheet name="Под.дизайн" sheetId="21" r:id="rId21"/>
    <sheet name="Салонн.ліпка" sheetId="22" r:id="rId22"/>
    <sheet name="Худож.розпис" sheetId="23" r:id="rId23"/>
    <sheet name="Лист1" sheetId="24" r:id="rId24"/>
  </sheets>
  <calcPr calcId="125725"/>
</workbook>
</file>

<file path=xl/calcChain.xml><?xml version="1.0" encoding="utf-8"?>
<calcChain xmlns="http://schemas.openxmlformats.org/spreadsheetml/2006/main">
  <c r="I7" i="23"/>
  <c r="H8" i="22"/>
  <c r="H9" i="21"/>
  <c r="H8"/>
  <c r="H7"/>
  <c r="H14" i="20"/>
  <c r="H13"/>
  <c r="H11"/>
  <c r="H9"/>
  <c r="H7"/>
  <c r="H13" i="19"/>
  <c r="H12"/>
  <c r="H11"/>
  <c r="H9"/>
  <c r="H8"/>
  <c r="H7"/>
  <c r="H16" i="18"/>
  <c r="H15"/>
  <c r="H14"/>
  <c r="H13"/>
  <c r="H12"/>
  <c r="H11"/>
  <c r="H10"/>
  <c r="H9"/>
  <c r="H7"/>
  <c r="H7" i="17"/>
  <c r="H25" i="16"/>
  <c r="H24"/>
  <c r="H23"/>
  <c r="H12"/>
  <c r="H11"/>
  <c r="H10"/>
  <c r="H9"/>
  <c r="H8"/>
  <c r="H7"/>
  <c r="H15" i="15"/>
  <c r="H14"/>
  <c r="H13"/>
  <c r="H12"/>
  <c r="H11"/>
  <c r="H10"/>
  <c r="H9"/>
  <c r="H8"/>
  <c r="H7"/>
  <c r="H6"/>
  <c r="V15" i="14"/>
  <c r="V13"/>
  <c r="V11"/>
  <c r="V10"/>
  <c r="S14" i="13"/>
  <c r="S13"/>
  <c r="S11"/>
  <c r="S9"/>
  <c r="T11" i="12"/>
  <c r="T9"/>
  <c r="AA9" i="11"/>
  <c r="Q29" i="10"/>
  <c r="Q27"/>
  <c r="Q26"/>
  <c r="Q25"/>
  <c r="Q24"/>
  <c r="Q23"/>
  <c r="Q22"/>
  <c r="Q21"/>
  <c r="Q19"/>
  <c r="Q18"/>
  <c r="Q17"/>
  <c r="Q16"/>
  <c r="Q15"/>
  <c r="Q14"/>
  <c r="Q13"/>
  <c r="Q12"/>
  <c r="Q11"/>
  <c r="Q9"/>
  <c r="P16" i="9"/>
  <c r="P14"/>
  <c r="P12"/>
  <c r="P11"/>
  <c r="P10"/>
  <c r="P9"/>
  <c r="H15" i="8"/>
  <c r="H14"/>
  <c r="H13"/>
  <c r="H11"/>
  <c r="H10"/>
  <c r="H9"/>
  <c r="H8"/>
  <c r="T21" i="7"/>
  <c r="T20"/>
  <c r="T18"/>
  <c r="T17"/>
  <c r="T16"/>
  <c r="T15"/>
  <c r="T13"/>
  <c r="T12"/>
  <c r="T11"/>
  <c r="T10"/>
  <c r="T9"/>
  <c r="H17" i="6"/>
  <c r="H16"/>
  <c r="H14"/>
  <c r="H13"/>
  <c r="H12"/>
  <c r="H11"/>
  <c r="H9"/>
  <c r="H8"/>
  <c r="AA12" i="5"/>
  <c r="AA10"/>
  <c r="AA9"/>
  <c r="Q19" i="4"/>
  <c r="Q18"/>
  <c r="Q16"/>
  <c r="Q15"/>
  <c r="Q14"/>
  <c r="Q13"/>
  <c r="Q12"/>
  <c r="Q10"/>
  <c r="Q8"/>
  <c r="O31" i="3"/>
  <c r="O30"/>
  <c r="O28"/>
  <c r="O27"/>
  <c r="O26"/>
  <c r="O25"/>
  <c r="O24"/>
  <c r="O22"/>
  <c r="O21"/>
  <c r="O20"/>
  <c r="O19"/>
  <c r="O18"/>
  <c r="O16"/>
  <c r="O15"/>
  <c r="O14"/>
  <c r="O13"/>
  <c r="O12"/>
  <c r="O11"/>
  <c r="O10"/>
  <c r="O9"/>
  <c r="Q13" i="2"/>
  <c r="Q12"/>
  <c r="Q10"/>
  <c r="Q9"/>
  <c r="P22" i="1"/>
  <c r="P20"/>
  <c r="P18"/>
  <c r="P16"/>
  <c r="P15"/>
  <c r="P14"/>
  <c r="P13"/>
  <c r="P12"/>
  <c r="P10"/>
  <c r="P9"/>
</calcChain>
</file>

<file path=xl/sharedStrings.xml><?xml version="1.0" encoding="utf-8"?>
<sst xmlns="http://schemas.openxmlformats.org/spreadsheetml/2006/main" count="846" uniqueCount="255">
  <si>
    <r>
      <rPr>
        <sz val="18"/>
        <color rgb="FF000000"/>
        <rFont val="Calibri"/>
      </rPr>
      <t xml:space="preserve">Номінація     </t>
    </r>
    <r>
      <rPr>
        <b/>
        <sz val="18"/>
        <color rgb="FF000000"/>
        <rFont val="Calibri"/>
      </rPr>
      <t xml:space="preserve">Салонний чоловічий манікюр </t>
    </r>
  </si>
  <si>
    <t>Суддя</t>
  </si>
  <si>
    <t>Кауш</t>
  </si>
  <si>
    <t>Мудракова</t>
  </si>
  <si>
    <t>Семенець</t>
  </si>
  <si>
    <t>Амросієва</t>
  </si>
  <si>
    <t>Кисіль</t>
  </si>
  <si>
    <t>Номер</t>
  </si>
  <si>
    <t>Загальне враження</t>
  </si>
  <si>
    <t>Довжина</t>
  </si>
  <si>
    <t>Форма</t>
  </si>
  <si>
    <t>Техніка</t>
  </si>
  <si>
    <t>Поліровка</t>
  </si>
  <si>
    <t>Штраф</t>
  </si>
  <si>
    <t>Разом</t>
  </si>
  <si>
    <t>місце</t>
  </si>
  <si>
    <t xml:space="preserve">Зліва </t>
  </si>
  <si>
    <t>Справа</t>
  </si>
  <si>
    <t>Задній валик</t>
  </si>
  <si>
    <t>Профі</t>
  </si>
  <si>
    <t>Майстри</t>
  </si>
  <si>
    <t>Юніори</t>
  </si>
  <si>
    <t>Студенти</t>
  </si>
  <si>
    <t>Експерти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</si>
  <si>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"Салоний жіночий манікюр"   </t>
    </r>
  </si>
  <si>
    <t>Старенко</t>
  </si>
  <si>
    <t>Гергель-Соловей</t>
  </si>
  <si>
    <t>Техніка обробка шкіри навколо нігтів)</t>
  </si>
  <si>
    <t>Покриття нігтів лаком</t>
  </si>
  <si>
    <t>Щільність</t>
  </si>
  <si>
    <t>Лінія кутикули</t>
  </si>
  <si>
    <t xml:space="preserve">експерт </t>
  </si>
  <si>
    <t>профі</t>
  </si>
  <si>
    <r>
      <rPr>
        <sz val="18"/>
        <color theme="1"/>
        <rFont val="Calibri"/>
      </rPr>
      <t xml:space="preserve">Номінація </t>
    </r>
    <r>
      <rPr>
        <b/>
        <sz val="18"/>
        <color theme="1"/>
        <rFont val="Calibri"/>
      </rPr>
      <t>"Комбінований манікюр"</t>
    </r>
  </si>
  <si>
    <t>Лівий</t>
  </si>
  <si>
    <t>Правий</t>
  </si>
  <si>
    <t xml:space="preserve">Задній </t>
  </si>
  <si>
    <t>студ+юн</t>
  </si>
  <si>
    <t>майстри</t>
  </si>
  <si>
    <t>експерт</t>
  </si>
  <si>
    <r>
      <rPr>
        <sz val="18"/>
        <color rgb="FF000000"/>
        <rFont val="Calibri"/>
      </rPr>
      <t>Номінація</t>
    </r>
    <r>
      <rPr>
        <sz val="20"/>
        <color rgb="FF000000"/>
        <rFont val="Calibri"/>
      </rPr>
      <t xml:space="preserve"> </t>
    </r>
    <r>
      <rPr>
        <b/>
        <sz val="18"/>
        <color rgb="FF000000"/>
        <rFont val="Calibri"/>
      </rPr>
      <t>"Апаратний манікюр"</t>
    </r>
  </si>
  <si>
    <t>Область кутикули</t>
  </si>
  <si>
    <t>Поверхня</t>
  </si>
  <si>
    <t>с+ю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</si>
  <si>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"Конкурсне моделювання нігтів"</t>
    </r>
  </si>
  <si>
    <t xml:space="preserve">Старенко </t>
  </si>
  <si>
    <t xml:space="preserve">Форма         </t>
  </si>
  <si>
    <t xml:space="preserve">Поздовжня арка нігтя </t>
  </si>
  <si>
    <t>Апекс</t>
  </si>
  <si>
    <t xml:space="preserve">Бічні сторони   </t>
  </si>
  <si>
    <t xml:space="preserve">Поперечна арка нігтя </t>
  </si>
  <si>
    <t>Торець нігтя лінія волоса</t>
  </si>
  <si>
    <t>Техніка, контроль матеріалу</t>
  </si>
  <si>
    <t>Лінія посмішки</t>
  </si>
  <si>
    <t>Штрафні бали</t>
  </si>
  <si>
    <t xml:space="preserve">Разом </t>
  </si>
  <si>
    <t>Вид зверху</t>
  </si>
  <si>
    <t>Відповідн. дл НЛ</t>
  </si>
  <si>
    <t>Довжина вільного краю</t>
  </si>
  <si>
    <t>Зліва</t>
  </si>
  <si>
    <t>Паралельність</t>
  </si>
  <si>
    <t>Вид спереду</t>
  </si>
  <si>
    <t>Конкейв - конвекс</t>
  </si>
  <si>
    <t>Плавний перехід до кутикули</t>
  </si>
  <si>
    <t>Товщина волоса і краю</t>
  </si>
  <si>
    <t>Подовження НЛ рівномірність</t>
  </si>
  <si>
    <t>Білий</t>
  </si>
  <si>
    <t>Відсутність відслойок, перехід у кутикули</t>
  </si>
  <si>
    <t>Чіткість</t>
  </si>
  <si>
    <t>Симетричність вусиків посмішки</t>
  </si>
  <si>
    <t>Глубина посмішки</t>
  </si>
  <si>
    <t>Номінація "Модне салонне моделювання нігтів"</t>
  </si>
  <si>
    <t>25-30</t>
  </si>
  <si>
    <t>майстри+профі</t>
  </si>
  <si>
    <t>студенти+юніори</t>
  </si>
  <si>
    <r>
      <rPr>
        <sz val="18"/>
        <color rgb="FF000000"/>
        <rFont val="Calibri"/>
      </rPr>
      <t xml:space="preserve">Номінація </t>
    </r>
    <r>
      <rPr>
        <b/>
        <sz val="18"/>
        <color rgb="FF000000"/>
        <rFont val="Calibri"/>
      </rPr>
      <t>"Створення ідеальної поверхні нігтьової пластини soak-off - гелями у флаконі"</t>
    </r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</si>
  <si>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</si>
  <si>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</si>
  <si>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</si>
  <si>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</si>
  <si>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Всього</t>
  </si>
  <si>
    <t>Кривизна</t>
  </si>
  <si>
    <t>Симетричність</t>
  </si>
  <si>
    <t>Рожевий</t>
  </si>
  <si>
    <t xml:space="preserve"> Лінія посмішки</t>
  </si>
  <si>
    <r>
      <rPr>
        <sz val="18"/>
        <color rgb="FF000000"/>
        <rFont val="Calibri"/>
      </rPr>
      <t>Номінація</t>
    </r>
    <r>
      <rPr>
        <b/>
        <sz val="18"/>
        <color rgb="FF000000"/>
        <rFont val="Calibri"/>
      </rPr>
      <t xml:space="preserve"> "Креативний чоловічий манікюр"</t>
    </r>
  </si>
  <si>
    <r>
      <rPr>
        <sz val="18"/>
        <color rgb="FF000000"/>
        <rFont val="Calibri"/>
      </rPr>
      <t>Номінація "</t>
    </r>
    <r>
      <rPr>
        <b/>
        <sz val="18"/>
        <color rgb="FF000000"/>
        <rFont val="Calibri"/>
      </rPr>
      <t xml:space="preserve"> Верхні форми"</t>
    </r>
  </si>
  <si>
    <t>Семенец</t>
  </si>
  <si>
    <t xml:space="preserve">Форма </t>
  </si>
  <si>
    <t xml:space="preserve">Довжина </t>
  </si>
  <si>
    <t>Поздовжня арка</t>
  </si>
  <si>
    <t>Бічні сторони</t>
  </si>
  <si>
    <t xml:space="preserve">Поперечна арка </t>
  </si>
  <si>
    <t>Внутрішній вільний край</t>
  </si>
  <si>
    <t xml:space="preserve">Дизайн і оригінальність </t>
  </si>
  <si>
    <t xml:space="preserve">Штраф </t>
  </si>
  <si>
    <t xml:space="preserve">Вид збоку </t>
  </si>
  <si>
    <t>С+Ю</t>
  </si>
  <si>
    <t>М+П</t>
  </si>
  <si>
    <r>
      <rPr>
        <sz val="18"/>
        <color rgb="FF000000"/>
        <rFont val="Calibri"/>
      </rPr>
      <t>Номінація</t>
    </r>
    <r>
      <rPr>
        <b/>
        <sz val="18"/>
        <color rgb="FF000000"/>
        <rFont val="Calibri"/>
      </rPr>
      <t xml:space="preserve"> Салонне покриття нігтів гелями-лаками </t>
    </r>
  </si>
  <si>
    <t>Френч покриття</t>
  </si>
  <si>
    <t>Покриття кольоровим гелем-лаком</t>
  </si>
  <si>
    <t>Зона кутикули</t>
  </si>
  <si>
    <t>Торець</t>
  </si>
  <si>
    <t>м+п</t>
  </si>
  <si>
    <t>студенти</t>
  </si>
  <si>
    <t>юніори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</si>
  <si>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Сучасний мигдаль + Декор. Френч</t>
    </r>
  </si>
  <si>
    <t>Форма (вид зверху)</t>
  </si>
  <si>
    <t>Форма (вид збоку)</t>
  </si>
  <si>
    <t>Поперечна арка</t>
  </si>
  <si>
    <t>Торець, лінія волоса</t>
  </si>
  <si>
    <t>Техніка, контроль матеріала</t>
  </si>
  <si>
    <t>Оригінальність задумки</t>
  </si>
  <si>
    <t>Якість виконання та акеуратність диз</t>
  </si>
  <si>
    <t>Паралелність</t>
  </si>
  <si>
    <t>V- вигин, 50% овала</t>
  </si>
  <si>
    <t>Конкейв - Конвекс</t>
  </si>
  <si>
    <t>Найвища точка</t>
  </si>
  <si>
    <t>Подовження</t>
  </si>
  <si>
    <t>Відсутність відшарувань та мармуру</t>
  </si>
  <si>
    <t>майстер</t>
  </si>
  <si>
    <r>
      <rPr>
        <sz val="18"/>
        <color theme="1"/>
        <rFont val="Calibri"/>
      </rPr>
      <t xml:space="preserve">Номінація </t>
    </r>
    <r>
      <rPr>
        <b/>
        <sz val="18"/>
        <color theme="1"/>
        <rFont val="Calibri"/>
      </rPr>
      <t>Салонне моделювання нігтів "Французький манікюр"</t>
    </r>
  </si>
  <si>
    <t>Гергель</t>
  </si>
  <si>
    <t>довжина</t>
  </si>
  <si>
    <t xml:space="preserve">Бічні сторони    </t>
  </si>
  <si>
    <t xml:space="preserve">Поперечна акра нігтя </t>
  </si>
  <si>
    <t>Торець нігтя</t>
  </si>
  <si>
    <t>Глибина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</si>
  <si>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Сучасний стилет  </t>
    </r>
  </si>
  <si>
    <t>Бічні сторони вид зі сторони долоні</t>
  </si>
  <si>
    <t>Бічні сторони вид збоку</t>
  </si>
  <si>
    <t>Поперечна арка вид з торця</t>
  </si>
  <si>
    <t>Гелеве покриття</t>
  </si>
  <si>
    <t>правий</t>
  </si>
  <si>
    <t>лівий</t>
  </si>
  <si>
    <t>Майстри </t>
  </si>
  <si>
    <r>
      <rPr>
        <sz val="12"/>
        <color rgb="FFFF0000"/>
        <rFont val="Arial"/>
      </rPr>
      <t>Номінація</t>
    </r>
    <r>
      <rPr>
        <b/>
        <sz val="12"/>
        <color rgb="FFFF0000"/>
        <rFont val="Arial"/>
      </rPr>
      <t xml:space="preserve"> Моделювавання нігтів GLASS FRENCH", "Салоний мигдаль "Криштелий Френч".</t>
    </r>
  </si>
  <si>
    <t xml:space="preserve">Кисіль </t>
  </si>
  <si>
    <t>№</t>
  </si>
  <si>
    <t>Поперечна арка нігтя</t>
  </si>
  <si>
    <t xml:space="preserve">Вільний край нігтя </t>
  </si>
  <si>
    <t xml:space="preserve">Техніка. Контроль матеріалів </t>
  </si>
  <si>
    <t>ложе</t>
  </si>
  <si>
    <t>край</t>
  </si>
  <si>
    <t>чіткість</t>
  </si>
  <si>
    <t>симетрія</t>
  </si>
  <si>
    <t>форма глибина</t>
  </si>
  <si>
    <r>
      <rPr>
        <sz val="16"/>
        <color rgb="FF000000"/>
        <rFont val="Calibri"/>
      </rPr>
      <t>Номінація</t>
    </r>
    <r>
      <rPr>
        <b/>
        <sz val="16"/>
        <color rgb="FF000000"/>
        <rFont val="Calibri"/>
      </rPr>
      <t xml:space="preserve"> Манікюр з дизайном ОМС </t>
    </r>
  </si>
  <si>
    <t>Номер учасника</t>
  </si>
  <si>
    <t>При виставленні балів:</t>
  </si>
  <si>
    <t>Бал 30-відповідає 1 призовому місцю</t>
  </si>
  <si>
    <t>29- відповідає 2 призовому місцю</t>
  </si>
  <si>
    <t>28-відповідає 3 призовому місцю</t>
  </si>
  <si>
    <t>30,29,28 виставляються один раз</t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</si>
  <si>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"Салонна аерографія"</t>
    </r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</si>
  <si>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"Декорування предмета"</t>
    </r>
  </si>
  <si>
    <r>
      <rPr>
        <sz val="18"/>
        <color rgb="FFFF0000"/>
        <rFont val="Calibri"/>
      </rPr>
      <t xml:space="preserve">Номінація </t>
    </r>
    <r>
      <rPr>
        <b/>
        <sz val="18"/>
        <color rgb="FFFF0000"/>
        <rFont val="Calibri"/>
      </rPr>
      <t>"Інкрустація"</t>
    </r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</si>
  <si>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"Дизайн на педикюрних типсах"</t>
    </r>
  </si>
  <si>
    <r>
      <rPr>
        <sz val="18"/>
        <color rgb="FFFF0000"/>
        <rFont val="Calibri"/>
      </rPr>
      <t xml:space="preserve">Номінація </t>
    </r>
    <r>
      <rPr>
        <b/>
        <sz val="18"/>
        <color rgb="FFFF0000"/>
        <rFont val="Calibri"/>
      </rPr>
      <t>"Подіумний дизайн гелями-лаками на коротких нігтях"</t>
    </r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</si>
  <si>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"Салонна ліпка"</t>
    </r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</si>
  <si>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"Художній розпис"</t>
    </r>
  </si>
  <si>
    <t>Бондаренко Тетяна</t>
  </si>
  <si>
    <t>Проніна Олена</t>
  </si>
  <si>
    <t>Клименко Анастасія</t>
  </si>
  <si>
    <t>Юрченко Лілія</t>
  </si>
  <si>
    <t>Олексова Юлія</t>
  </si>
  <si>
    <t>Кісельова Тетяна</t>
  </si>
  <si>
    <t>Мічуріна Олена</t>
  </si>
  <si>
    <t>Мориляк Тетяна</t>
  </si>
  <si>
    <t>Репєва Вікторія</t>
  </si>
  <si>
    <t>Ступаченко Юлія</t>
  </si>
  <si>
    <t>Кобченко Юлія</t>
  </si>
  <si>
    <t>Грабовецька Анна</t>
  </si>
  <si>
    <t>Мерчук Марія</t>
  </si>
  <si>
    <t>Бойко Вероніка</t>
  </si>
  <si>
    <t>ПІ</t>
  </si>
  <si>
    <t>Сергієва Тетяна</t>
  </si>
  <si>
    <t>Макаровець Дарія</t>
  </si>
  <si>
    <t>Кубцова Марина</t>
  </si>
  <si>
    <t>Осіння Аліна</t>
  </si>
  <si>
    <t>Кифоренко Анна</t>
  </si>
  <si>
    <t>Слука Олена</t>
  </si>
  <si>
    <t>Назар Андріана</t>
  </si>
  <si>
    <t>Кочар Соломія</t>
  </si>
  <si>
    <t>Яцишин Дарина</t>
  </si>
  <si>
    <t>Квас Оксана</t>
  </si>
  <si>
    <t>Юзич Юлія</t>
  </si>
  <si>
    <t>Снєгірьова Емма</t>
  </si>
  <si>
    <t>ІП</t>
  </si>
  <si>
    <t>Кубцова Дарина</t>
  </si>
  <si>
    <t>Білинська Наталія</t>
  </si>
  <si>
    <t>Плиско Тетяна</t>
  </si>
  <si>
    <t>Герич Олександр</t>
  </si>
  <si>
    <t>Шуляк Валентина</t>
  </si>
  <si>
    <t>Топоровська Катерина</t>
  </si>
  <si>
    <t>КобчекноЮлія</t>
  </si>
  <si>
    <t>Омелян Лілія</t>
  </si>
  <si>
    <t>Узун Анна</t>
  </si>
  <si>
    <t>Баглай Тетяна</t>
  </si>
  <si>
    <t>Цимбаленко Вікторія</t>
  </si>
  <si>
    <t>Тетюєва Марина</t>
  </si>
  <si>
    <t>Кравець Оксана</t>
  </si>
  <si>
    <t>Васильченко Юлія</t>
  </si>
  <si>
    <t>Фаламеєва Ірина</t>
  </si>
  <si>
    <t>Шутяк Ірина</t>
  </si>
  <si>
    <t>Марчук Вікторія</t>
  </si>
  <si>
    <t>Новікова Катерина</t>
  </si>
  <si>
    <t>Ісаєва Каміла</t>
  </si>
  <si>
    <t>Гончаренко Ірина</t>
  </si>
  <si>
    <t>Ковалік Анастасія</t>
  </si>
  <si>
    <t>Лапан Надія</t>
  </si>
  <si>
    <t>Алексеєва Софія</t>
  </si>
  <si>
    <t>Тупичка Наталія</t>
  </si>
  <si>
    <t>Снадянко Софія</t>
  </si>
  <si>
    <t>Ключенко Кароліна</t>
  </si>
  <si>
    <t>Степаненко Ольга</t>
  </si>
  <si>
    <t>Макаровець Дар'я</t>
  </si>
  <si>
    <t>Купцова Марина</t>
  </si>
  <si>
    <t>Осінна Аліна</t>
  </si>
  <si>
    <t>Лаврентьєва Олена</t>
  </si>
  <si>
    <t>Герич Олександра</t>
  </si>
  <si>
    <t>Колодрубець Марта</t>
  </si>
  <si>
    <t>Дембіцька Наталія</t>
  </si>
  <si>
    <t>Губіна Анна</t>
  </si>
  <si>
    <t>Зеленко Юлія</t>
  </si>
  <si>
    <t>Мельник Тетяна</t>
  </si>
  <si>
    <t>Брестовська Владислава</t>
  </si>
  <si>
    <t>Тиховська Віта</t>
  </si>
  <si>
    <t>Боровець Розалія</t>
  </si>
  <si>
    <t>Вітів Софія</t>
  </si>
  <si>
    <t xml:space="preserve">Цюпак Веронка </t>
  </si>
  <si>
    <t>Дроздова Анастасія</t>
  </si>
  <si>
    <t>Дем'янович Вікторія</t>
  </si>
  <si>
    <t xml:space="preserve">Сомова Альона </t>
  </si>
  <si>
    <t>Бук Анастасія</t>
  </si>
  <si>
    <t>Зорик Софія</t>
  </si>
  <si>
    <t>Пономарьова Світлана</t>
  </si>
  <si>
    <t>Патер Діана</t>
  </si>
  <si>
    <t>Сердега Анастасія</t>
  </si>
  <si>
    <t>Михайлечко Анастасія</t>
  </si>
  <si>
    <t>Віщур Надія</t>
  </si>
  <si>
    <t>Кирпа Максим</t>
  </si>
  <si>
    <t>Голуб Олександр</t>
  </si>
  <si>
    <t>Царенко Анна</t>
  </si>
  <si>
    <t>Вайда Алла</t>
  </si>
  <si>
    <t>Мартинова Раїса</t>
  </si>
  <si>
    <t>Репьєва Вікторія</t>
  </si>
  <si>
    <t>Короткі нігті</t>
  </si>
  <si>
    <t>Довгі нігті</t>
  </si>
  <si>
    <t>Номінація "Постер. Тема: Кадр для Instagram"</t>
  </si>
  <si>
    <t>Мельничук Анастасія</t>
  </si>
  <si>
    <t xml:space="preserve">Юрченко Лілія </t>
  </si>
  <si>
    <t>Васильєва Анна</t>
  </si>
  <si>
    <t>Пономаренко Світлана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</si>
</sst>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9"/>
      <color rgb="FFFF0000"/>
      <name val="Calibri"/>
    </font>
    <font>
      <sz val="18"/>
      <color rgb="FF000000"/>
      <name val="Calibri"/>
    </font>
    <font>
      <sz val="10"/>
      <color theme="1"/>
      <name val="Arial"/>
    </font>
    <font>
      <sz val="9"/>
      <color rgb="FFFF0000"/>
      <name val="Arial"/>
    </font>
    <font>
      <b/>
      <sz val="10"/>
      <color theme="1"/>
      <name val="Arial"/>
    </font>
    <font>
      <sz val="11"/>
      <name val="Calibri"/>
    </font>
    <font>
      <b/>
      <sz val="9"/>
      <color rgb="FFFF0000"/>
      <name val="Arial"/>
    </font>
    <font>
      <b/>
      <sz val="10"/>
      <color rgb="FFFF0000"/>
      <name val="Calibri"/>
    </font>
    <font>
      <b/>
      <sz val="12"/>
      <color rgb="FFFF0000"/>
      <name val="Calibri"/>
    </font>
    <font>
      <b/>
      <sz val="18"/>
      <color theme="1"/>
      <name val="Calibri"/>
    </font>
    <font>
      <sz val="10"/>
      <color rgb="FF000000"/>
      <name val="Arial"/>
    </font>
    <font>
      <sz val="18"/>
      <color theme="1"/>
      <name val="Calibri"/>
    </font>
    <font>
      <sz val="11"/>
      <color rgb="FF000000"/>
      <name val="Arial"/>
    </font>
    <font>
      <b/>
      <sz val="9"/>
      <color rgb="FFFF0000"/>
      <name val="Calibri"/>
    </font>
    <font>
      <b/>
      <sz val="10"/>
      <color rgb="FF000000"/>
      <name val="Arial"/>
    </font>
    <font>
      <sz val="20"/>
      <color theme="1"/>
      <name val="Calibri"/>
    </font>
    <font>
      <b/>
      <sz val="11"/>
      <color rgb="FFFF0000"/>
      <name val="Calibri"/>
    </font>
    <font>
      <sz val="20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8"/>
      <color theme="1"/>
      <name val="Arial"/>
    </font>
    <font>
      <b/>
      <sz val="9"/>
      <color theme="1"/>
      <name val="Calibri"/>
    </font>
    <font>
      <u/>
      <sz val="18"/>
      <color theme="1"/>
      <name val="Calibri"/>
    </font>
    <font>
      <sz val="11"/>
      <color rgb="FFFF0000"/>
      <name val="Calibri"/>
    </font>
    <font>
      <b/>
      <sz val="10"/>
      <color theme="1"/>
      <name val="Calibri"/>
    </font>
    <font>
      <b/>
      <u/>
      <sz val="24"/>
      <color theme="1"/>
      <name val="Times New Roman"/>
    </font>
    <font>
      <b/>
      <u/>
      <sz val="24"/>
      <color rgb="FFFF0000"/>
      <name val="Times New Roman"/>
    </font>
    <font>
      <sz val="10"/>
      <color theme="1"/>
      <name val="Calibri"/>
    </font>
    <font>
      <sz val="22"/>
      <color rgb="FF000000"/>
      <name val="Calibri"/>
    </font>
    <font>
      <b/>
      <sz val="9"/>
      <color theme="1"/>
      <name val="Arial"/>
    </font>
    <font>
      <sz val="11"/>
      <color rgb="FFFFFF00"/>
      <name val="Calibri"/>
      <scheme val="minor"/>
    </font>
    <font>
      <b/>
      <sz val="12"/>
      <color rgb="FFFF0000"/>
      <name val="Arial"/>
    </font>
    <font>
      <b/>
      <sz val="10"/>
      <color rgb="FFFF0000"/>
      <name val="Arial"/>
    </font>
    <font>
      <sz val="16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8"/>
      <color rgb="FFFF0000"/>
      <name val="Calibri"/>
    </font>
    <font>
      <sz val="20"/>
      <color rgb="FFFF0000"/>
      <name val="Calibri"/>
    </font>
    <font>
      <sz val="18"/>
      <color rgb="FF000000"/>
      <name val="Arial"/>
    </font>
    <font>
      <b/>
      <sz val="16"/>
      <color rgb="FFFF0000"/>
      <name val="Calibri"/>
    </font>
    <font>
      <b/>
      <sz val="18"/>
      <color rgb="FF000000"/>
      <name val="Calibri"/>
    </font>
    <font>
      <sz val="12"/>
      <color rgb="FFFF0000"/>
      <name val="Arial"/>
    </font>
    <font>
      <b/>
      <sz val="16"/>
      <color rgb="FF000000"/>
      <name val="Calibri"/>
    </font>
    <font>
      <b/>
      <sz val="18"/>
      <color rgb="FF000000"/>
      <name val="Arial"/>
    </font>
    <font>
      <sz val="11"/>
      <color rgb="FFFF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18"/>
      <color rgb="FFFF00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5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2" fillId="4" borderId="12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0" xfId="0" applyFont="1"/>
    <xf numFmtId="0" fontId="5" fillId="0" borderId="0" xfId="0" applyFont="1"/>
    <xf numFmtId="0" fontId="2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/>
    <xf numFmtId="0" fontId="2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12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1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7" fillId="0" borderId="12" xfId="0" applyFont="1" applyBorder="1" applyAlignment="1">
      <alignment horizontal="center" wrapText="1"/>
    </xf>
    <xf numFmtId="0" fontId="3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3" fillId="0" borderId="0" xfId="0" applyFont="1"/>
    <xf numFmtId="0" fontId="27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8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26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2" fillId="4" borderId="12" xfId="0" applyFont="1" applyFill="1" applyBorder="1"/>
    <xf numFmtId="2" fontId="2" fillId="0" borderId="0" xfId="0" applyNumberFormat="1" applyFont="1"/>
    <xf numFmtId="0" fontId="26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6" fillId="0" borderId="12" xfId="0" applyFont="1" applyBorder="1"/>
    <xf numFmtId="0" fontId="26" fillId="0" borderId="12" xfId="0" applyFont="1" applyBorder="1" applyAlignment="1"/>
    <xf numFmtId="0" fontId="2" fillId="4" borderId="17" xfId="0" applyFont="1" applyFill="1" applyBorder="1"/>
    <xf numFmtId="0" fontId="43" fillId="0" borderId="0" xfId="0" applyFont="1"/>
    <xf numFmtId="0" fontId="2" fillId="5" borderId="12" xfId="0" applyFont="1" applyFill="1" applyBorder="1" applyAlignment="1">
      <alignment horizontal="center"/>
    </xf>
    <xf numFmtId="0" fontId="14" fillId="5" borderId="0" xfId="0" applyFont="1" applyFill="1"/>
    <xf numFmtId="0" fontId="31" fillId="6" borderId="0" xfId="0" applyFont="1" applyFill="1"/>
    <xf numFmtId="0" fontId="0" fillId="6" borderId="0" xfId="0" applyFont="1" applyFill="1" applyAlignment="1"/>
    <xf numFmtId="0" fontId="19" fillId="6" borderId="0" xfId="0" applyFont="1" applyFill="1" applyAlignment="1">
      <alignment horizontal="center"/>
    </xf>
    <xf numFmtId="0" fontId="14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2" fillId="6" borderId="12" xfId="0" applyFont="1" applyFill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6" fillId="6" borderId="12" xfId="0" applyFont="1" applyFill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6" fillId="5" borderId="0" xfId="0" applyFont="1" applyFill="1"/>
    <xf numFmtId="0" fontId="49" fillId="0" borderId="12" xfId="0" applyFont="1" applyBorder="1" applyAlignment="1">
      <alignment horizontal="center"/>
    </xf>
    <xf numFmtId="0" fontId="4" fillId="5" borderId="0" xfId="0" applyFont="1" applyFill="1"/>
    <xf numFmtId="0" fontId="4" fillId="6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center" wrapText="1"/>
    </xf>
    <xf numFmtId="0" fontId="2" fillId="6" borderId="12" xfId="0" applyFont="1" applyFill="1" applyBorder="1"/>
    <xf numFmtId="0" fontId="2" fillId="5" borderId="12" xfId="0" applyFont="1" applyFill="1" applyBorder="1"/>
    <xf numFmtId="0" fontId="2" fillId="6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18" xfId="0" applyFont="1" applyBorder="1" applyAlignment="1"/>
    <xf numFmtId="0" fontId="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/>
    </xf>
    <xf numFmtId="0" fontId="0" fillId="0" borderId="19" xfId="0" applyFont="1" applyBorder="1" applyAlignment="1"/>
    <xf numFmtId="0" fontId="0" fillId="0" borderId="17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6" xfId="0" applyFont="1" applyBorder="1"/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14" xfId="0" applyFont="1" applyBorder="1"/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8" fillId="6" borderId="11" xfId="0" applyFont="1" applyFill="1" applyBorder="1"/>
    <xf numFmtId="0" fontId="7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/>
    <xf numFmtId="0" fontId="8" fillId="6" borderId="7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0" fontId="8" fillId="6" borderId="15" xfId="0" applyFont="1" applyFill="1" applyBorder="1"/>
    <xf numFmtId="0" fontId="3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0" fillId="0" borderId="0" xfId="0" applyFont="1" applyAlignment="1"/>
    <xf numFmtId="0" fontId="40" fillId="0" borderId="0" xfId="0" applyFont="1" applyAlignment="1">
      <alignment horizontal="center"/>
    </xf>
    <xf numFmtId="0" fontId="42" fillId="0" borderId="0" xfId="0" applyFont="1"/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22" xfId="0" applyFont="1" applyBorder="1" applyAlignment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0" xfId="0" applyFont="1" applyBorder="1" applyAlignment="1"/>
    <xf numFmtId="0" fontId="0" fillId="0" borderId="23" xfId="0" applyFont="1" applyBorder="1" applyAlignment="1"/>
    <xf numFmtId="0" fontId="0" fillId="0" borderId="23" xfId="0" applyBorder="1" applyAlignment="1"/>
    <xf numFmtId="0" fontId="0" fillId="0" borderId="21" xfId="0" applyBorder="1" applyAlignment="1"/>
    <xf numFmtId="0" fontId="0" fillId="0" borderId="25" xfId="0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6" xfId="0" applyBorder="1" applyAlignment="1"/>
    <xf numFmtId="0" fontId="2" fillId="0" borderId="26" xfId="0" applyFont="1" applyBorder="1"/>
    <xf numFmtId="0" fontId="2" fillId="0" borderId="25" xfId="0" applyFont="1" applyBorder="1"/>
    <xf numFmtId="0" fontId="0" fillId="0" borderId="24" xfId="0" applyFill="1" applyBorder="1" applyAlignment="1"/>
    <xf numFmtId="0" fontId="0" fillId="0" borderId="18" xfId="0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8" xfId="0" applyFont="1" applyFill="1" applyBorder="1" applyAlignment="1"/>
    <xf numFmtId="0" fontId="0" fillId="0" borderId="17" xfId="0" applyFill="1" applyBorder="1" applyAlignment="1"/>
    <xf numFmtId="0" fontId="0" fillId="0" borderId="19" xfId="0" applyFill="1" applyBorder="1" applyAlignment="1"/>
    <xf numFmtId="0" fontId="0" fillId="0" borderId="29" xfId="0" applyFont="1" applyBorder="1" applyAlignment="1"/>
    <xf numFmtId="0" fontId="0" fillId="0" borderId="30" xfId="0" applyFont="1" applyFill="1" applyBorder="1" applyAlignment="1"/>
    <xf numFmtId="0" fontId="0" fillId="0" borderId="0" xfId="0" applyFont="1" applyFill="1" applyAlignment="1"/>
    <xf numFmtId="0" fontId="0" fillId="0" borderId="29" xfId="0" applyFont="1" applyFill="1" applyBorder="1" applyAlignment="1"/>
    <xf numFmtId="0" fontId="0" fillId="0" borderId="1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25" xfId="0" applyFont="1" applyBorder="1"/>
    <xf numFmtId="0" fontId="2" fillId="0" borderId="7" xfId="0" applyFont="1" applyBorder="1" applyAlignment="1">
      <alignment horizontal="center"/>
    </xf>
    <xf numFmtId="0" fontId="2" fillId="0" borderId="18" xfId="0" applyFont="1" applyBorder="1"/>
    <xf numFmtId="0" fontId="0" fillId="0" borderId="18" xfId="0" applyFill="1" applyBorder="1" applyAlignment="1"/>
    <xf numFmtId="0" fontId="5" fillId="2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8" fillId="0" borderId="33" xfId="0" applyFont="1" applyBorder="1"/>
    <xf numFmtId="0" fontId="0" fillId="0" borderId="34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top" wrapText="1"/>
    </xf>
    <xf numFmtId="0" fontId="2" fillId="0" borderId="24" xfId="0" applyFont="1" applyBorder="1"/>
    <xf numFmtId="0" fontId="2" fillId="2" borderId="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9" xfId="0" applyFont="1" applyBorder="1"/>
    <xf numFmtId="0" fontId="5" fillId="6" borderId="7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/>
    </xf>
    <xf numFmtId="0" fontId="38" fillId="0" borderId="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9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22" fillId="0" borderId="16" xfId="0" applyFont="1" applyBorder="1"/>
    <xf numFmtId="0" fontId="2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2" fillId="0" borderId="7" xfId="0" applyFont="1" applyBorder="1"/>
    <xf numFmtId="0" fontId="0" fillId="0" borderId="18" xfId="0" applyBorder="1" applyAlignment="1">
      <alignment vertical="center"/>
    </xf>
    <xf numFmtId="0" fontId="22" fillId="0" borderId="11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17" xfId="0" applyFont="1" applyBorder="1"/>
    <xf numFmtId="0" fontId="8" fillId="0" borderId="15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wrapText="1"/>
    </xf>
    <xf numFmtId="0" fontId="22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wrapText="1"/>
    </xf>
    <xf numFmtId="0" fontId="8" fillId="0" borderId="18" xfId="0" applyFont="1" applyBorder="1"/>
    <xf numFmtId="0" fontId="22" fillId="2" borderId="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8" fillId="0" borderId="18" xfId="0" applyFont="1" applyBorder="1"/>
    <xf numFmtId="0" fontId="50" fillId="0" borderId="0" xfId="0" applyFont="1"/>
    <xf numFmtId="0" fontId="51" fillId="0" borderId="0" xfId="0" applyFont="1" applyAlignment="1"/>
    <xf numFmtId="0" fontId="1" fillId="0" borderId="18" xfId="0" applyFont="1" applyBorder="1" applyAlignment="1"/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2" fillId="0" borderId="18" xfId="0" applyFont="1" applyBorder="1"/>
    <xf numFmtId="0" fontId="7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23" sqref="A23"/>
    </sheetView>
  </sheetViews>
  <sheetFormatPr defaultColWidth="14.42578125" defaultRowHeight="15" customHeight="1"/>
  <cols>
    <col min="1" max="1" width="22.28515625" customWidth="1"/>
    <col min="2" max="2" width="14" customWidth="1"/>
    <col min="3" max="3" width="8.7109375" customWidth="1"/>
    <col min="4" max="4" width="10.5703125" customWidth="1"/>
    <col min="5" max="5" width="9.5703125" customWidth="1"/>
    <col min="6" max="6" width="10" customWidth="1"/>
    <col min="7" max="7" width="8.7109375" customWidth="1"/>
    <col min="8" max="8" width="9.7109375" customWidth="1"/>
    <col min="9" max="9" width="11" customWidth="1"/>
    <col min="10" max="10" width="9.42578125" customWidth="1"/>
    <col min="11" max="11" width="10.28515625" customWidth="1"/>
    <col min="12" max="12" width="11.42578125" customWidth="1"/>
    <col min="13" max="14" width="9.42578125" customWidth="1"/>
    <col min="15" max="16" width="8.7109375" customWidth="1"/>
    <col min="17" max="17" width="8.85546875" customWidth="1"/>
    <col min="18" max="25" width="8.7109375" customWidth="1"/>
  </cols>
  <sheetData>
    <row r="1" spans="1: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25" ht="23.25">
      <c r="C2" s="3" t="s">
        <v>0</v>
      </c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2"/>
    </row>
    <row r="3" spans="1: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25" ht="25.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4" t="s">
        <v>2</v>
      </c>
      <c r="I4" s="4" t="s">
        <v>3</v>
      </c>
      <c r="J4" s="5" t="s">
        <v>6</v>
      </c>
      <c r="K4" s="4" t="s">
        <v>5</v>
      </c>
      <c r="L4" s="4" t="s">
        <v>5</v>
      </c>
      <c r="M4" s="4" t="s">
        <v>4</v>
      </c>
      <c r="N4" s="4" t="s">
        <v>4</v>
      </c>
      <c r="O4" s="5" t="s">
        <v>6</v>
      </c>
      <c r="P4" s="4"/>
      <c r="Q4" s="6"/>
    </row>
    <row r="5" spans="1:25">
      <c r="A5" s="234" t="s">
        <v>176</v>
      </c>
      <c r="B5" s="184" t="s">
        <v>7</v>
      </c>
      <c r="C5" s="189" t="s">
        <v>8</v>
      </c>
      <c r="D5" s="190"/>
      <c r="E5" s="190"/>
      <c r="F5" s="190"/>
      <c r="G5" s="191"/>
      <c r="H5" s="184" t="s">
        <v>9</v>
      </c>
      <c r="I5" s="184" t="s">
        <v>10</v>
      </c>
      <c r="J5" s="187" t="s">
        <v>11</v>
      </c>
      <c r="K5" s="195"/>
      <c r="L5" s="188"/>
      <c r="M5" s="184" t="s">
        <v>12</v>
      </c>
      <c r="N5" s="189" t="s">
        <v>13</v>
      </c>
      <c r="O5" s="191"/>
      <c r="P5" s="184" t="s">
        <v>14</v>
      </c>
      <c r="Q5" s="186" t="s">
        <v>15</v>
      </c>
    </row>
    <row r="6" spans="1:25" ht="25.5">
      <c r="A6" s="235"/>
      <c r="B6" s="185"/>
      <c r="C6" s="192"/>
      <c r="D6" s="193"/>
      <c r="E6" s="193"/>
      <c r="F6" s="193"/>
      <c r="G6" s="194"/>
      <c r="H6" s="185"/>
      <c r="I6" s="185"/>
      <c r="J6" s="9" t="s">
        <v>16</v>
      </c>
      <c r="K6" s="9" t="s">
        <v>17</v>
      </c>
      <c r="L6" s="9" t="s">
        <v>18</v>
      </c>
      <c r="M6" s="185"/>
      <c r="N6" s="192"/>
      <c r="O6" s="194"/>
      <c r="P6" s="185"/>
      <c r="Q6" s="185"/>
    </row>
    <row r="7" spans="1:25" ht="21.75" customHeight="1">
      <c r="A7" s="236"/>
      <c r="B7" s="10"/>
      <c r="C7" s="9">
        <v>10</v>
      </c>
      <c r="D7" s="9">
        <v>10</v>
      </c>
      <c r="E7" s="9">
        <v>10</v>
      </c>
      <c r="F7" s="9">
        <v>10</v>
      </c>
      <c r="G7" s="9">
        <v>10</v>
      </c>
      <c r="H7" s="9">
        <v>5</v>
      </c>
      <c r="I7" s="9">
        <v>5</v>
      </c>
      <c r="J7" s="9">
        <v>5</v>
      </c>
      <c r="K7" s="9">
        <v>5</v>
      </c>
      <c r="L7" s="9">
        <v>5</v>
      </c>
      <c r="M7" s="9">
        <v>10</v>
      </c>
      <c r="N7" s="187">
        <v>20</v>
      </c>
      <c r="O7" s="188"/>
      <c r="P7" s="9">
        <v>45</v>
      </c>
      <c r="Q7" s="11"/>
    </row>
    <row r="8" spans="1:25" ht="27" customHeight="1">
      <c r="A8" s="236"/>
      <c r="B8" s="13" t="s">
        <v>19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1"/>
      <c r="R8" s="12"/>
      <c r="S8" s="12"/>
      <c r="T8" s="12"/>
      <c r="U8" s="12"/>
      <c r="V8" s="12"/>
      <c r="W8" s="12"/>
      <c r="X8" s="12"/>
      <c r="Y8" s="12"/>
    </row>
    <row r="9" spans="1:25" ht="22.5" customHeight="1">
      <c r="A9" s="179" t="s">
        <v>166</v>
      </c>
      <c r="B9" s="61">
        <v>601</v>
      </c>
      <c r="C9" s="14">
        <v>9</v>
      </c>
      <c r="D9" s="14">
        <v>9</v>
      </c>
      <c r="E9" s="14">
        <v>9</v>
      </c>
      <c r="F9" s="14">
        <v>9</v>
      </c>
      <c r="G9" s="15">
        <v>9</v>
      </c>
      <c r="H9" s="14">
        <v>5</v>
      </c>
      <c r="I9" s="14">
        <v>5</v>
      </c>
      <c r="J9" s="15">
        <v>4</v>
      </c>
      <c r="K9" s="14">
        <v>5</v>
      </c>
      <c r="L9" s="14">
        <v>5</v>
      </c>
      <c r="M9" s="14">
        <v>8</v>
      </c>
      <c r="N9" s="14"/>
      <c r="O9" s="14"/>
      <c r="P9" s="14">
        <f t="shared" ref="P9:P22" si="0">(((C9+D9+E9+F9+G9)/5)+(H9+I9+J9+K9+L9+M9))-(N9+O9)</f>
        <v>41</v>
      </c>
      <c r="Q9" s="16">
        <v>2</v>
      </c>
      <c r="R9" s="12"/>
      <c r="S9" s="12"/>
      <c r="T9" s="12"/>
      <c r="U9" s="12"/>
      <c r="V9" s="12"/>
      <c r="W9" s="12"/>
      <c r="X9" s="12"/>
      <c r="Y9" s="12"/>
    </row>
    <row r="10" spans="1:25" ht="24" customHeight="1">
      <c r="A10" s="179" t="s">
        <v>168</v>
      </c>
      <c r="B10" s="61">
        <v>602</v>
      </c>
      <c r="C10" s="14">
        <v>8</v>
      </c>
      <c r="D10" s="14">
        <v>8</v>
      </c>
      <c r="E10" s="14">
        <v>8</v>
      </c>
      <c r="F10" s="14">
        <v>7</v>
      </c>
      <c r="G10" s="15">
        <v>8</v>
      </c>
      <c r="H10" s="14">
        <v>4</v>
      </c>
      <c r="I10" s="14">
        <v>5</v>
      </c>
      <c r="J10" s="15">
        <v>4</v>
      </c>
      <c r="K10" s="14">
        <v>4</v>
      </c>
      <c r="L10" s="14">
        <v>3</v>
      </c>
      <c r="M10" s="14">
        <v>8</v>
      </c>
      <c r="N10" s="14">
        <v>2</v>
      </c>
      <c r="O10" s="15">
        <v>2</v>
      </c>
      <c r="P10" s="14">
        <f t="shared" si="0"/>
        <v>31.799999999999997</v>
      </c>
      <c r="Q10" s="16">
        <v>3</v>
      </c>
      <c r="R10" s="12"/>
      <c r="S10" s="12"/>
      <c r="T10" s="12"/>
      <c r="U10" s="12"/>
      <c r="V10" s="12"/>
      <c r="W10" s="12"/>
      <c r="X10" s="12"/>
      <c r="Y10" s="12"/>
    </row>
    <row r="11" spans="1:25" ht="24" customHeight="1">
      <c r="A11" s="174"/>
      <c r="B11" s="266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7"/>
      <c r="R11" s="12"/>
      <c r="S11" s="12"/>
      <c r="T11" s="12"/>
      <c r="U11" s="12"/>
      <c r="V11" s="12"/>
      <c r="W11" s="12"/>
      <c r="X11" s="12"/>
      <c r="Y11" s="12"/>
    </row>
    <row r="12" spans="1:25" ht="21" customHeight="1">
      <c r="A12" s="179" t="s">
        <v>206</v>
      </c>
      <c r="B12" s="61">
        <v>201</v>
      </c>
      <c r="C12" s="14">
        <v>8</v>
      </c>
      <c r="D12" s="14">
        <v>7</v>
      </c>
      <c r="E12" s="14">
        <v>8</v>
      </c>
      <c r="F12" s="14">
        <v>8</v>
      </c>
      <c r="G12" s="15">
        <v>8</v>
      </c>
      <c r="H12" s="14">
        <v>4</v>
      </c>
      <c r="I12" s="14">
        <v>4</v>
      </c>
      <c r="J12" s="15">
        <v>4</v>
      </c>
      <c r="K12" s="14">
        <v>4</v>
      </c>
      <c r="L12" s="14">
        <v>5</v>
      </c>
      <c r="M12" s="14">
        <v>10</v>
      </c>
      <c r="N12" s="14">
        <v>2</v>
      </c>
      <c r="O12" s="14"/>
      <c r="P12" s="14">
        <f t="shared" si="0"/>
        <v>36.799999999999997</v>
      </c>
      <c r="Q12" s="16">
        <v>3</v>
      </c>
      <c r="R12" s="12"/>
      <c r="S12" s="12"/>
      <c r="T12" s="12"/>
      <c r="U12" s="12"/>
      <c r="V12" s="12"/>
      <c r="W12" s="12"/>
      <c r="X12" s="12"/>
      <c r="Y12" s="12"/>
    </row>
    <row r="13" spans="1:25" ht="24.75" customHeight="1">
      <c r="A13" s="237" t="s">
        <v>207</v>
      </c>
      <c r="B13" s="10">
        <v>205</v>
      </c>
      <c r="C13" s="14">
        <v>7</v>
      </c>
      <c r="D13" s="14">
        <v>8</v>
      </c>
      <c r="E13" s="14">
        <v>9</v>
      </c>
      <c r="F13" s="14">
        <v>7</v>
      </c>
      <c r="G13" s="15">
        <v>9</v>
      </c>
      <c r="H13" s="14">
        <v>4</v>
      </c>
      <c r="I13" s="14">
        <v>5</v>
      </c>
      <c r="J13" s="15">
        <v>4</v>
      </c>
      <c r="K13" s="14">
        <v>4</v>
      </c>
      <c r="L13" s="14">
        <v>4</v>
      </c>
      <c r="M13" s="14">
        <v>8</v>
      </c>
      <c r="N13" s="14"/>
      <c r="O13" s="14"/>
      <c r="P13" s="14">
        <f t="shared" si="0"/>
        <v>37</v>
      </c>
      <c r="Q13" s="16">
        <v>2</v>
      </c>
    </row>
    <row r="14" spans="1:25" ht="24.75" customHeight="1">
      <c r="A14" s="179" t="s">
        <v>208</v>
      </c>
      <c r="B14" s="61">
        <v>401</v>
      </c>
      <c r="C14" s="14">
        <v>10</v>
      </c>
      <c r="D14" s="14">
        <v>10</v>
      </c>
      <c r="E14" s="14">
        <v>10</v>
      </c>
      <c r="F14" s="14">
        <v>10</v>
      </c>
      <c r="G14" s="15">
        <v>10</v>
      </c>
      <c r="H14" s="14">
        <v>4</v>
      </c>
      <c r="I14" s="14">
        <v>4</v>
      </c>
      <c r="J14" s="15">
        <v>5</v>
      </c>
      <c r="K14" s="14">
        <v>5</v>
      </c>
      <c r="L14" s="14">
        <v>5</v>
      </c>
      <c r="M14" s="14">
        <v>10</v>
      </c>
      <c r="N14" s="14"/>
      <c r="O14" s="14"/>
      <c r="P14" s="14">
        <f t="shared" si="0"/>
        <v>43</v>
      </c>
      <c r="Q14" s="16">
        <v>1</v>
      </c>
      <c r="R14" s="12"/>
      <c r="S14" s="12"/>
      <c r="T14" s="12"/>
      <c r="U14" s="12"/>
      <c r="V14" s="12"/>
      <c r="W14" s="12"/>
      <c r="X14" s="12"/>
      <c r="Y14" s="12"/>
    </row>
    <row r="15" spans="1:25" ht="24" customHeight="1">
      <c r="A15" s="179" t="s">
        <v>195</v>
      </c>
      <c r="B15" s="61">
        <v>402</v>
      </c>
      <c r="C15" s="14">
        <v>9</v>
      </c>
      <c r="D15" s="14">
        <v>9</v>
      </c>
      <c r="E15" s="14">
        <v>7</v>
      </c>
      <c r="F15" s="14">
        <v>9</v>
      </c>
      <c r="G15" s="15">
        <v>7</v>
      </c>
      <c r="H15" s="14">
        <v>5</v>
      </c>
      <c r="I15" s="14">
        <v>4</v>
      </c>
      <c r="J15" s="15">
        <v>4</v>
      </c>
      <c r="K15" s="14">
        <v>4</v>
      </c>
      <c r="L15" s="14">
        <v>5</v>
      </c>
      <c r="M15" s="14">
        <v>7</v>
      </c>
      <c r="N15" s="14"/>
      <c r="O15" s="15">
        <v>2</v>
      </c>
      <c r="P15" s="14">
        <f t="shared" si="0"/>
        <v>35.200000000000003</v>
      </c>
      <c r="Q15" s="17"/>
      <c r="R15" s="12"/>
      <c r="S15" s="12"/>
      <c r="T15" s="12"/>
      <c r="U15" s="12"/>
      <c r="V15" s="12"/>
      <c r="W15" s="12"/>
      <c r="X15" s="12"/>
      <c r="Y15" s="12"/>
    </row>
    <row r="16" spans="1:25" ht="22.5" customHeight="1">
      <c r="A16" s="179" t="s">
        <v>209</v>
      </c>
      <c r="B16" s="61">
        <v>403</v>
      </c>
      <c r="C16" s="14">
        <v>7</v>
      </c>
      <c r="D16" s="14">
        <v>6</v>
      </c>
      <c r="E16" s="14">
        <v>7</v>
      </c>
      <c r="F16" s="14">
        <v>5</v>
      </c>
      <c r="G16" s="15">
        <v>6</v>
      </c>
      <c r="H16" s="14">
        <v>5</v>
      </c>
      <c r="I16" s="14">
        <v>4</v>
      </c>
      <c r="J16" s="15">
        <v>3</v>
      </c>
      <c r="K16" s="14">
        <v>2</v>
      </c>
      <c r="L16" s="14">
        <v>2</v>
      </c>
      <c r="M16" s="14">
        <v>10</v>
      </c>
      <c r="N16" s="14"/>
      <c r="O16" s="14"/>
      <c r="P16" s="14">
        <f t="shared" si="0"/>
        <v>32.200000000000003</v>
      </c>
      <c r="Q16" s="17"/>
      <c r="R16" s="12"/>
      <c r="S16" s="12"/>
      <c r="T16" s="12"/>
      <c r="U16" s="12"/>
      <c r="V16" s="12"/>
      <c r="W16" s="12"/>
      <c r="X16" s="12"/>
      <c r="Y16" s="12"/>
    </row>
    <row r="17" spans="1:25" ht="26.25" customHeight="1">
      <c r="A17" s="179"/>
      <c r="B17" s="266" t="s">
        <v>21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7"/>
      <c r="R17" s="12"/>
      <c r="S17" s="12"/>
      <c r="T17" s="12"/>
      <c r="U17" s="12"/>
      <c r="V17" s="12"/>
      <c r="W17" s="12"/>
      <c r="X17" s="12"/>
      <c r="Y17" s="12"/>
    </row>
    <row r="18" spans="1:25" ht="23.25" customHeight="1">
      <c r="A18" s="179" t="s">
        <v>210</v>
      </c>
      <c r="B18" s="61">
        <v>301</v>
      </c>
      <c r="C18" s="14">
        <v>8</v>
      </c>
      <c r="D18" s="14">
        <v>8</v>
      </c>
      <c r="E18" s="14">
        <v>8</v>
      </c>
      <c r="F18" s="14">
        <v>8</v>
      </c>
      <c r="G18" s="15">
        <v>8</v>
      </c>
      <c r="H18" s="14">
        <v>3</v>
      </c>
      <c r="I18" s="14">
        <v>3</v>
      </c>
      <c r="J18" s="15">
        <v>3</v>
      </c>
      <c r="K18" s="14">
        <v>4</v>
      </c>
      <c r="L18" s="14">
        <v>4</v>
      </c>
      <c r="M18" s="14">
        <v>6</v>
      </c>
      <c r="N18" s="14"/>
      <c r="O18" s="14"/>
      <c r="P18" s="14">
        <f t="shared" si="0"/>
        <v>31</v>
      </c>
      <c r="Q18" s="16">
        <v>3</v>
      </c>
      <c r="R18" s="12"/>
      <c r="S18" s="12"/>
      <c r="T18" s="12"/>
      <c r="U18" s="12"/>
      <c r="V18" s="12"/>
      <c r="W18" s="12"/>
      <c r="X18" s="12"/>
      <c r="Y18" s="12"/>
    </row>
    <row r="19" spans="1:25" ht="19.5" customHeight="1">
      <c r="A19" s="264"/>
      <c r="B19" s="266" t="s">
        <v>22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7"/>
      <c r="R19" s="12"/>
      <c r="S19" s="12"/>
      <c r="T19" s="12"/>
      <c r="U19" s="12"/>
      <c r="V19" s="12"/>
      <c r="W19" s="12"/>
      <c r="X19" s="12"/>
      <c r="Y19" s="12"/>
    </row>
    <row r="20" spans="1:25" ht="21" customHeight="1">
      <c r="A20" s="264" t="s">
        <v>181</v>
      </c>
      <c r="B20" s="61">
        <v>101</v>
      </c>
      <c r="C20" s="14">
        <v>10</v>
      </c>
      <c r="D20" s="14">
        <v>10</v>
      </c>
      <c r="E20" s="14">
        <v>9</v>
      </c>
      <c r="F20" s="14">
        <v>8</v>
      </c>
      <c r="G20" s="15">
        <v>8</v>
      </c>
      <c r="H20" s="14">
        <v>5</v>
      </c>
      <c r="I20" s="14">
        <v>4</v>
      </c>
      <c r="J20" s="15">
        <v>4</v>
      </c>
      <c r="K20" s="14">
        <v>4</v>
      </c>
      <c r="L20" s="14">
        <v>3</v>
      </c>
      <c r="M20" s="14">
        <v>7</v>
      </c>
      <c r="N20" s="14">
        <v>2</v>
      </c>
      <c r="O20" s="15">
        <v>2</v>
      </c>
      <c r="P20" s="14">
        <f t="shared" si="0"/>
        <v>32</v>
      </c>
      <c r="Q20" s="16">
        <v>2</v>
      </c>
      <c r="R20" s="12"/>
      <c r="S20" s="12"/>
      <c r="T20" s="12"/>
      <c r="U20" s="12"/>
      <c r="V20" s="12"/>
      <c r="W20" s="12"/>
      <c r="X20" s="12"/>
      <c r="Y20" s="12"/>
    </row>
    <row r="21" spans="1:25" ht="23.25" customHeight="1">
      <c r="A21" s="264"/>
      <c r="B21" s="266" t="s">
        <v>23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1"/>
      <c r="R21" s="12"/>
      <c r="S21" s="12"/>
      <c r="T21" s="12"/>
      <c r="U21" s="12"/>
      <c r="V21" s="12"/>
      <c r="W21" s="12"/>
      <c r="X21" s="12"/>
      <c r="Y21" s="12"/>
    </row>
    <row r="22" spans="1:25" ht="30.75" customHeight="1">
      <c r="A22" s="264" t="s">
        <v>164</v>
      </c>
      <c r="B22" s="61">
        <v>701</v>
      </c>
      <c r="C22" s="14">
        <v>10</v>
      </c>
      <c r="D22" s="14">
        <v>10</v>
      </c>
      <c r="E22" s="14">
        <v>9</v>
      </c>
      <c r="F22" s="14">
        <v>10</v>
      </c>
      <c r="G22" s="15">
        <v>10</v>
      </c>
      <c r="H22" s="14">
        <v>4</v>
      </c>
      <c r="I22" s="14">
        <v>5</v>
      </c>
      <c r="J22" s="15">
        <v>5</v>
      </c>
      <c r="K22" s="14">
        <v>5</v>
      </c>
      <c r="L22" s="14">
        <v>5</v>
      </c>
      <c r="M22" s="14">
        <v>9</v>
      </c>
      <c r="N22" s="14">
        <v>2</v>
      </c>
      <c r="O22" s="14"/>
      <c r="P22" s="14">
        <f t="shared" si="0"/>
        <v>40.799999999999997</v>
      </c>
      <c r="Q22" s="18">
        <v>1</v>
      </c>
      <c r="R22" s="12"/>
      <c r="S22" s="12"/>
      <c r="T22" s="12"/>
      <c r="U22" s="12"/>
      <c r="V22" s="12"/>
      <c r="W22" s="12"/>
      <c r="X22" s="12"/>
      <c r="Y22" s="12"/>
    </row>
    <row r="23" spans="1:25" ht="12" customHeight="1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12"/>
      <c r="S23" s="12"/>
      <c r="T23" s="12"/>
      <c r="U23" s="12"/>
      <c r="V23" s="12"/>
      <c r="W23" s="12"/>
      <c r="X23" s="12"/>
      <c r="Y23" s="12"/>
    </row>
    <row r="24" spans="1:25" ht="12" customHeight="1">
      <c r="A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</row>
    <row r="25" spans="1:25" ht="29.25" customHeight="1">
      <c r="A25" s="1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12"/>
      <c r="S25" s="12"/>
      <c r="T25" s="12"/>
      <c r="U25" s="12"/>
      <c r="V25" s="12"/>
      <c r="W25" s="12"/>
      <c r="X25" s="12"/>
      <c r="Y25" s="12"/>
    </row>
    <row r="26" spans="1:25" ht="12" customHeight="1">
      <c r="A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12"/>
      <c r="S26" s="12"/>
      <c r="T26" s="12"/>
      <c r="U26" s="12"/>
      <c r="V26" s="12"/>
      <c r="W26" s="12"/>
      <c r="X26" s="12"/>
      <c r="Y26" s="12"/>
    </row>
    <row r="27" spans="1:25" ht="12" customHeight="1">
      <c r="A27" s="1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2"/>
      <c r="S27" s="12"/>
      <c r="T27" s="12"/>
      <c r="U27" s="12"/>
      <c r="V27" s="12"/>
      <c r="W27" s="12"/>
      <c r="X27" s="12"/>
      <c r="Y27" s="12"/>
    </row>
    <row r="28" spans="1:25" ht="12" customHeight="1">
      <c r="A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12"/>
      <c r="S28" s="12"/>
      <c r="T28" s="12"/>
      <c r="U28" s="12"/>
      <c r="V28" s="12"/>
      <c r="W28" s="12"/>
      <c r="X28" s="12"/>
      <c r="Y28" s="12"/>
    </row>
    <row r="29" spans="1:25" ht="12" customHeight="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12"/>
      <c r="S29" s="12"/>
      <c r="T29" s="12"/>
      <c r="U29" s="12"/>
      <c r="V29" s="12"/>
      <c r="W29" s="12"/>
      <c r="X29" s="12"/>
      <c r="Y29" s="12"/>
    </row>
    <row r="30" spans="1:25" ht="12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</row>
    <row r="31" spans="1:25" ht="15.75" customHeight="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</row>
    <row r="32" spans="1:25" ht="15.75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</row>
    <row r="33" spans="3:17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</row>
    <row r="34" spans="3:17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3:17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</row>
    <row r="36" spans="3:17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</row>
    <row r="37" spans="3:17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3:17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</row>
    <row r="39" spans="3:17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</row>
    <row r="40" spans="3:17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</row>
    <row r="41" spans="3:17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2" spans="3:17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</row>
    <row r="43" spans="3:17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3:17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3:17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3:17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3:17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3:17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3:17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3:17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3:17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3:17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3:17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3:17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3:17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3:17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3:17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3:17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3:17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3:17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1" spans="3:17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</row>
    <row r="62" spans="3:17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  <row r="63" spans="3:17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</row>
    <row r="64" spans="3:17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</row>
    <row r="65" spans="3:17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</row>
    <row r="66" spans="3:17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</row>
    <row r="67" spans="3:17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</row>
    <row r="68" spans="3:17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</row>
    <row r="69" spans="3:17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</row>
    <row r="70" spans="3:17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</row>
    <row r="71" spans="3:17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</row>
    <row r="72" spans="3:17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</row>
    <row r="73" spans="3:17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</row>
    <row r="74" spans="3:17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</row>
    <row r="75" spans="3:17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</row>
    <row r="76" spans="3:17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</row>
    <row r="77" spans="3:17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</row>
    <row r="78" spans="3:17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</row>
    <row r="79" spans="3:17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</row>
    <row r="80" spans="3:17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</row>
    <row r="81" spans="3:17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</row>
    <row r="82" spans="3:17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</row>
    <row r="83" spans="3:17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</row>
    <row r="84" spans="3:17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</row>
    <row r="85" spans="3:17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</row>
    <row r="86" spans="3:17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</row>
    <row r="87" spans="3:17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</row>
    <row r="88" spans="3:17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</row>
    <row r="89" spans="3:17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</row>
    <row r="90" spans="3:17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</row>
    <row r="91" spans="3:17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</row>
    <row r="92" spans="3:17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</row>
    <row r="93" spans="3:17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</row>
    <row r="94" spans="3:17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</row>
    <row r="95" spans="3:17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</row>
    <row r="96" spans="3:17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</row>
    <row r="97" spans="3:17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</row>
    <row r="98" spans="3:17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</row>
    <row r="99" spans="3:17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</row>
    <row r="100" spans="3:17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</row>
    <row r="101" spans="3:17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</row>
    <row r="102" spans="3:17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</row>
    <row r="103" spans="3:17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</row>
    <row r="104" spans="3:17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</row>
    <row r="105" spans="3:17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</row>
    <row r="106" spans="3:17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</row>
    <row r="107" spans="3:17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</row>
    <row r="108" spans="3:17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</row>
    <row r="109" spans="3:17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</row>
    <row r="110" spans="3:17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</row>
    <row r="111" spans="3:17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</row>
    <row r="112" spans="3:17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</row>
    <row r="113" spans="3:17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</row>
    <row r="114" spans="3:17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</row>
    <row r="115" spans="3:17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</row>
    <row r="116" spans="3:17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</row>
    <row r="117" spans="3:17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</row>
    <row r="118" spans="3:17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</row>
    <row r="119" spans="3:17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</row>
    <row r="120" spans="3:17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</row>
    <row r="121" spans="3:17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</row>
    <row r="122" spans="3:17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</row>
    <row r="123" spans="3:17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</row>
    <row r="124" spans="3:17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</row>
    <row r="125" spans="3:17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</row>
    <row r="126" spans="3:17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</row>
    <row r="127" spans="3:17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</row>
    <row r="128" spans="3:17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</row>
    <row r="129" spans="3:17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</row>
    <row r="130" spans="3:17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</row>
    <row r="131" spans="3:17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</row>
    <row r="132" spans="3:17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</row>
    <row r="133" spans="3:17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</row>
    <row r="134" spans="3:17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</row>
    <row r="135" spans="3:17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</row>
    <row r="136" spans="3:17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</row>
    <row r="137" spans="3:17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</row>
    <row r="138" spans="3:17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</row>
    <row r="139" spans="3:17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</row>
    <row r="140" spans="3:17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</row>
    <row r="141" spans="3:17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</row>
    <row r="142" spans="3:17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</row>
    <row r="143" spans="3:17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</row>
    <row r="144" spans="3:17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</row>
    <row r="145" spans="3:17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</row>
    <row r="146" spans="3:17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</row>
    <row r="147" spans="3:17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</row>
    <row r="148" spans="3:17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</row>
    <row r="149" spans="3:17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</row>
    <row r="150" spans="3:17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</row>
    <row r="151" spans="3:17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</row>
    <row r="152" spans="3:17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</row>
    <row r="153" spans="3:17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</row>
    <row r="154" spans="3:17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</row>
    <row r="155" spans="3:17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</row>
    <row r="156" spans="3:17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</row>
    <row r="157" spans="3:17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</row>
    <row r="158" spans="3:17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</row>
    <row r="159" spans="3:17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</row>
    <row r="160" spans="3:17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</row>
    <row r="161" spans="3:17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</row>
    <row r="162" spans="3:17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</row>
    <row r="163" spans="3:17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</row>
    <row r="164" spans="3:17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</row>
    <row r="165" spans="3:17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</row>
    <row r="166" spans="3:17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</row>
    <row r="167" spans="3:17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</row>
    <row r="168" spans="3:17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</row>
    <row r="169" spans="3:17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</row>
    <row r="170" spans="3:17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</row>
    <row r="171" spans="3:17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</row>
    <row r="172" spans="3:17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</row>
    <row r="173" spans="3:17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</row>
    <row r="174" spans="3:17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</row>
    <row r="175" spans="3:17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</row>
    <row r="176" spans="3:17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</row>
    <row r="177" spans="3:17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</row>
    <row r="178" spans="3:17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</row>
    <row r="179" spans="3:17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</row>
    <row r="180" spans="3:17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</row>
    <row r="181" spans="3:17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</row>
    <row r="182" spans="3:17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</row>
    <row r="183" spans="3:17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</row>
    <row r="184" spans="3:17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</row>
    <row r="185" spans="3:17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</row>
    <row r="186" spans="3:17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</row>
    <row r="187" spans="3:17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</row>
    <row r="188" spans="3:17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</row>
    <row r="189" spans="3:17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</row>
    <row r="190" spans="3:17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</row>
    <row r="191" spans="3:17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</row>
    <row r="192" spans="3:17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</row>
    <row r="193" spans="3:17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</row>
    <row r="194" spans="3:17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</row>
    <row r="195" spans="3:17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</row>
    <row r="196" spans="3:17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</row>
    <row r="197" spans="3:17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</row>
    <row r="198" spans="3:17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</row>
    <row r="199" spans="3:17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</row>
    <row r="200" spans="3:17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</row>
    <row r="201" spans="3:17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</row>
    <row r="202" spans="3:17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</row>
    <row r="203" spans="3:17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</row>
    <row r="204" spans="3:17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</row>
    <row r="205" spans="3:17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</row>
    <row r="206" spans="3:17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</row>
    <row r="207" spans="3:17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</row>
    <row r="208" spans="3:17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</row>
    <row r="209" spans="3:17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</row>
    <row r="210" spans="3:17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</row>
    <row r="211" spans="3:17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</row>
    <row r="212" spans="3:17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</row>
    <row r="213" spans="3:17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</row>
    <row r="214" spans="3:17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</row>
    <row r="215" spans="3:17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</row>
    <row r="216" spans="3:17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</row>
    <row r="217" spans="3:17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3:17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3:17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3:17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3:17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3:17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3:17" ht="15.75" customHeight="1"/>
    <row r="224" spans="3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P5:P6"/>
    <mergeCell ref="Q5:Q6"/>
    <mergeCell ref="N7:O7"/>
    <mergeCell ref="B5:B6"/>
    <mergeCell ref="C5:G6"/>
    <mergeCell ref="H5:H6"/>
    <mergeCell ref="I5:I6"/>
    <mergeCell ref="J5:L5"/>
    <mergeCell ref="M5:M6"/>
    <mergeCell ref="N5:O6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4" zoomScaleNormal="100" workbookViewId="0">
      <selection activeCell="A16" sqref="A16"/>
    </sheetView>
  </sheetViews>
  <sheetFormatPr defaultColWidth="14.42578125" defaultRowHeight="15" customHeight="1"/>
  <cols>
    <col min="1" max="1" width="19.28515625" customWidth="1"/>
    <col min="2" max="3" width="8.7109375" customWidth="1"/>
    <col min="4" max="4" width="16.85546875" customWidth="1"/>
    <col min="5" max="5" width="10" customWidth="1"/>
    <col min="6" max="6" width="11.5703125" customWidth="1"/>
    <col min="7" max="7" width="11.42578125" customWidth="1"/>
    <col min="8" max="8" width="10" customWidth="1"/>
    <col min="9" max="9" width="10.85546875" customWidth="1"/>
    <col min="10" max="10" width="17.140625" customWidth="1"/>
    <col min="11" max="11" width="10.28515625" customWidth="1"/>
    <col min="12" max="12" width="11.140625" customWidth="1"/>
    <col min="13" max="13" width="10.140625" customWidth="1"/>
    <col min="14" max="14" width="10.85546875" customWidth="1"/>
    <col min="15" max="15" width="16.42578125" customWidth="1"/>
    <col min="16" max="17" width="8.7109375" customWidth="1"/>
    <col min="18" max="18" width="8.85546875" customWidth="1"/>
  </cols>
  <sheetData>
    <row r="1" spans="1:26">
      <c r="R1" s="39"/>
    </row>
    <row r="2" spans="1:26" ht="23.25">
      <c r="B2" s="163" t="s">
        <v>99</v>
      </c>
      <c r="C2" s="141"/>
      <c r="D2" s="138"/>
      <c r="E2" s="138"/>
      <c r="F2" s="138"/>
      <c r="G2" s="138"/>
      <c r="H2" s="138"/>
      <c r="I2" s="138"/>
      <c r="J2" s="138"/>
      <c r="K2" s="138"/>
      <c r="L2" s="138"/>
      <c r="R2" s="39"/>
    </row>
    <row r="3" spans="1:26" ht="23.25">
      <c r="A3" s="12"/>
      <c r="B3" s="164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2"/>
      <c r="N3" s="12"/>
      <c r="O3" s="12"/>
      <c r="P3" s="12"/>
      <c r="Q3" s="12"/>
      <c r="R3" s="39"/>
      <c r="S3" s="12"/>
      <c r="T3" s="12"/>
      <c r="U3" s="12"/>
      <c r="V3" s="12"/>
      <c r="W3" s="12"/>
      <c r="X3" s="12"/>
      <c r="Y3" s="12"/>
      <c r="Z3" s="12"/>
    </row>
    <row r="4" spans="1:26" ht="29.25" customHeight="1">
      <c r="B4" s="173" t="s">
        <v>1</v>
      </c>
      <c r="C4" s="142" t="s">
        <v>2</v>
      </c>
      <c r="D4" s="142" t="s">
        <v>26</v>
      </c>
      <c r="E4" s="142" t="s">
        <v>4</v>
      </c>
      <c r="F4" s="142" t="s">
        <v>3</v>
      </c>
      <c r="G4" s="142" t="s">
        <v>5</v>
      </c>
      <c r="H4" s="142" t="s">
        <v>4</v>
      </c>
      <c r="I4" s="142" t="s">
        <v>3</v>
      </c>
      <c r="J4" s="142" t="s">
        <v>26</v>
      </c>
      <c r="K4" s="142" t="s">
        <v>5</v>
      </c>
      <c r="L4" s="142" t="s">
        <v>5</v>
      </c>
      <c r="M4" s="1" t="s">
        <v>2</v>
      </c>
      <c r="N4" s="1" t="s">
        <v>2</v>
      </c>
      <c r="O4" s="71" t="s">
        <v>26</v>
      </c>
      <c r="R4" s="39"/>
    </row>
    <row r="5" spans="1:26" ht="39" customHeight="1">
      <c r="A5" s="234" t="s">
        <v>176</v>
      </c>
      <c r="B5" s="203" t="s">
        <v>7</v>
      </c>
      <c r="C5" s="205" t="s">
        <v>8</v>
      </c>
      <c r="D5" s="206"/>
      <c r="E5" s="206"/>
      <c r="F5" s="206"/>
      <c r="G5" s="207"/>
      <c r="H5" s="203" t="s">
        <v>9</v>
      </c>
      <c r="I5" s="203" t="s">
        <v>10</v>
      </c>
      <c r="J5" s="211" t="s">
        <v>100</v>
      </c>
      <c r="K5" s="212"/>
      <c r="L5" s="213"/>
      <c r="M5" s="187" t="s">
        <v>101</v>
      </c>
      <c r="N5" s="195"/>
      <c r="O5" s="188"/>
      <c r="P5" s="9" t="s">
        <v>54</v>
      </c>
      <c r="Q5" s="9" t="s">
        <v>14</v>
      </c>
      <c r="R5" s="186" t="s">
        <v>15</v>
      </c>
    </row>
    <row r="6" spans="1:26" ht="30.75" customHeight="1">
      <c r="A6" s="240"/>
      <c r="B6" s="204"/>
      <c r="C6" s="208"/>
      <c r="D6" s="209"/>
      <c r="E6" s="209"/>
      <c r="F6" s="209"/>
      <c r="G6" s="210"/>
      <c r="H6" s="204"/>
      <c r="I6" s="204"/>
      <c r="J6" s="165" t="s">
        <v>83</v>
      </c>
      <c r="K6" s="165" t="s">
        <v>66</v>
      </c>
      <c r="L6" s="165" t="s">
        <v>53</v>
      </c>
      <c r="M6" s="7" t="s">
        <v>29</v>
      </c>
      <c r="N6" s="7" t="s">
        <v>102</v>
      </c>
      <c r="O6" s="7" t="s">
        <v>103</v>
      </c>
      <c r="P6" s="7"/>
      <c r="Q6" s="7"/>
      <c r="R6" s="185"/>
    </row>
    <row r="7" spans="1:26" ht="15.75" customHeight="1">
      <c r="A7" s="241"/>
      <c r="B7" s="166"/>
      <c r="C7" s="148">
        <v>10</v>
      </c>
      <c r="D7" s="148">
        <v>10</v>
      </c>
      <c r="E7" s="148">
        <v>10</v>
      </c>
      <c r="F7" s="149">
        <v>10</v>
      </c>
      <c r="G7" s="148">
        <v>10</v>
      </c>
      <c r="H7" s="148">
        <v>10</v>
      </c>
      <c r="I7" s="167">
        <v>10</v>
      </c>
      <c r="J7" s="168">
        <v>5</v>
      </c>
      <c r="K7" s="168">
        <v>5</v>
      </c>
      <c r="L7" s="168">
        <v>5</v>
      </c>
      <c r="M7" s="72">
        <v>5</v>
      </c>
      <c r="N7" s="73">
        <v>5</v>
      </c>
      <c r="O7" s="74">
        <v>5</v>
      </c>
      <c r="P7" s="75">
        <v>20</v>
      </c>
      <c r="Q7" s="72">
        <v>60</v>
      </c>
      <c r="R7" s="76"/>
    </row>
    <row r="8" spans="1:26" ht="15.75" customHeight="1">
      <c r="A8" s="241"/>
      <c r="B8" s="70" t="s">
        <v>39</v>
      </c>
      <c r="C8" s="155"/>
      <c r="D8" s="169"/>
      <c r="E8" s="169"/>
      <c r="F8" s="170"/>
      <c r="G8" s="169"/>
      <c r="H8" s="169"/>
      <c r="I8" s="170"/>
      <c r="J8" s="169"/>
      <c r="K8" s="169"/>
      <c r="L8" s="169"/>
      <c r="M8" s="26"/>
      <c r="N8" s="26"/>
      <c r="O8" s="26"/>
      <c r="P8" s="26"/>
      <c r="Q8" s="26"/>
      <c r="R8" s="77"/>
    </row>
    <row r="9" spans="1:26" ht="15.75" customHeight="1">
      <c r="A9" s="242" t="s">
        <v>169</v>
      </c>
      <c r="B9" s="155">
        <v>701</v>
      </c>
      <c r="C9" s="171">
        <v>10</v>
      </c>
      <c r="D9" s="155">
        <v>10</v>
      </c>
      <c r="E9" s="155">
        <v>9</v>
      </c>
      <c r="F9" s="135">
        <v>7</v>
      </c>
      <c r="G9" s="155">
        <v>10</v>
      </c>
      <c r="H9" s="155">
        <v>10</v>
      </c>
      <c r="I9" s="135">
        <v>6</v>
      </c>
      <c r="J9" s="155">
        <v>5</v>
      </c>
      <c r="K9" s="155">
        <v>5</v>
      </c>
      <c r="L9" s="155">
        <v>5</v>
      </c>
      <c r="M9" s="27">
        <v>5</v>
      </c>
      <c r="N9" s="27">
        <v>5</v>
      </c>
      <c r="O9" s="27">
        <v>5</v>
      </c>
      <c r="P9" s="27"/>
      <c r="Q9" s="14">
        <f t="shared" ref="Q9:Q29" si="0">(((C9+D9+E9+F9+G9)/5)+(H9+I9+J9+K9+L9+M9+N9+O9))-(P9)</f>
        <v>55.2</v>
      </c>
      <c r="R9" s="37">
        <v>1</v>
      </c>
    </row>
    <row r="10" spans="1:26" ht="15.75" customHeight="1">
      <c r="A10" s="242"/>
      <c r="B10" s="70" t="s">
        <v>104</v>
      </c>
      <c r="C10" s="171"/>
      <c r="D10" s="155"/>
      <c r="E10" s="155"/>
      <c r="F10" s="135"/>
      <c r="G10" s="155"/>
      <c r="H10" s="155"/>
      <c r="I10" s="135"/>
      <c r="J10" s="155"/>
      <c r="K10" s="155"/>
      <c r="L10" s="155"/>
      <c r="M10" s="27"/>
      <c r="N10" s="27"/>
      <c r="O10" s="27"/>
      <c r="P10" s="27"/>
      <c r="Q10" s="14"/>
      <c r="R10" s="77"/>
    </row>
    <row r="11" spans="1:26" ht="15.75" customHeight="1">
      <c r="A11" s="242" t="s">
        <v>163</v>
      </c>
      <c r="B11" s="155">
        <v>115</v>
      </c>
      <c r="C11" s="171">
        <v>8</v>
      </c>
      <c r="D11" s="155">
        <v>7</v>
      </c>
      <c r="E11" s="155">
        <v>9</v>
      </c>
      <c r="F11" s="135">
        <v>8</v>
      </c>
      <c r="G11" s="155">
        <v>10</v>
      </c>
      <c r="H11" s="155">
        <v>9</v>
      </c>
      <c r="I11" s="135">
        <v>7</v>
      </c>
      <c r="J11" s="155">
        <v>4</v>
      </c>
      <c r="K11" s="155">
        <v>5</v>
      </c>
      <c r="L11" s="155">
        <v>5</v>
      </c>
      <c r="M11" s="27">
        <v>5</v>
      </c>
      <c r="N11" s="27">
        <v>5</v>
      </c>
      <c r="O11" s="27">
        <v>5</v>
      </c>
      <c r="P11" s="27"/>
      <c r="Q11" s="14">
        <f t="shared" si="0"/>
        <v>53.4</v>
      </c>
      <c r="R11" s="77">
        <v>2</v>
      </c>
    </row>
    <row r="12" spans="1:26" ht="15.75" customHeight="1">
      <c r="A12" s="242" t="s">
        <v>165</v>
      </c>
      <c r="B12" s="155">
        <v>224</v>
      </c>
      <c r="C12" s="171">
        <v>9</v>
      </c>
      <c r="D12" s="155">
        <v>10</v>
      </c>
      <c r="E12" s="155">
        <v>10</v>
      </c>
      <c r="F12" s="135">
        <v>9</v>
      </c>
      <c r="G12" s="155">
        <v>9</v>
      </c>
      <c r="H12" s="155">
        <v>10</v>
      </c>
      <c r="I12" s="135">
        <v>10</v>
      </c>
      <c r="J12" s="155">
        <v>5</v>
      </c>
      <c r="K12" s="155">
        <v>4</v>
      </c>
      <c r="L12" s="155">
        <v>5</v>
      </c>
      <c r="M12" s="27">
        <v>5</v>
      </c>
      <c r="N12" s="27">
        <v>5</v>
      </c>
      <c r="O12" s="27">
        <v>4</v>
      </c>
      <c r="P12" s="27"/>
      <c r="Q12" s="14">
        <f t="shared" si="0"/>
        <v>57.4</v>
      </c>
      <c r="R12" s="79">
        <v>1</v>
      </c>
    </row>
    <row r="13" spans="1:26" ht="15.75" customHeight="1">
      <c r="A13" s="242" t="s">
        <v>162</v>
      </c>
      <c r="B13" s="155">
        <v>226</v>
      </c>
      <c r="C13" s="171">
        <v>7</v>
      </c>
      <c r="D13" s="155">
        <v>9</v>
      </c>
      <c r="E13" s="155">
        <v>7</v>
      </c>
      <c r="F13" s="135">
        <v>6</v>
      </c>
      <c r="G13" s="155">
        <v>6</v>
      </c>
      <c r="H13" s="155">
        <v>9</v>
      </c>
      <c r="I13" s="135">
        <v>6</v>
      </c>
      <c r="J13" s="155">
        <v>5</v>
      </c>
      <c r="K13" s="155">
        <v>3</v>
      </c>
      <c r="L13" s="155">
        <v>3</v>
      </c>
      <c r="M13" s="27">
        <v>5</v>
      </c>
      <c r="N13" s="27">
        <v>4</v>
      </c>
      <c r="O13" s="27">
        <v>4</v>
      </c>
      <c r="P13" s="27"/>
      <c r="Q13" s="14">
        <f t="shared" si="0"/>
        <v>46</v>
      </c>
      <c r="R13" s="77"/>
    </row>
    <row r="14" spans="1:26" ht="15.75" customHeight="1">
      <c r="A14" s="242" t="s">
        <v>177</v>
      </c>
      <c r="B14" s="155">
        <v>501</v>
      </c>
      <c r="C14" s="171">
        <v>6</v>
      </c>
      <c r="D14" s="155">
        <v>7</v>
      </c>
      <c r="E14" s="155">
        <v>8</v>
      </c>
      <c r="F14" s="135">
        <v>6</v>
      </c>
      <c r="G14" s="155">
        <v>6</v>
      </c>
      <c r="H14" s="155">
        <v>7</v>
      </c>
      <c r="I14" s="135">
        <v>6</v>
      </c>
      <c r="J14" s="155">
        <v>4</v>
      </c>
      <c r="K14" s="155">
        <v>0</v>
      </c>
      <c r="L14" s="155">
        <v>4</v>
      </c>
      <c r="M14" s="27">
        <v>2</v>
      </c>
      <c r="N14" s="27">
        <v>5</v>
      </c>
      <c r="O14" s="27">
        <v>3</v>
      </c>
      <c r="P14" s="27"/>
      <c r="Q14" s="14">
        <f t="shared" si="0"/>
        <v>37.6</v>
      </c>
      <c r="R14" s="45"/>
    </row>
    <row r="15" spans="1:26" ht="15.75" customHeight="1">
      <c r="A15" s="242" t="s">
        <v>178</v>
      </c>
      <c r="B15" s="155">
        <v>502</v>
      </c>
      <c r="C15" s="171">
        <v>7</v>
      </c>
      <c r="D15" s="155">
        <v>8</v>
      </c>
      <c r="E15" s="155">
        <v>7</v>
      </c>
      <c r="F15" s="135">
        <v>10</v>
      </c>
      <c r="G15" s="155">
        <v>8</v>
      </c>
      <c r="H15" s="155">
        <v>7</v>
      </c>
      <c r="I15" s="135">
        <v>9</v>
      </c>
      <c r="J15" s="155">
        <v>5</v>
      </c>
      <c r="K15" s="155">
        <v>4</v>
      </c>
      <c r="L15" s="155">
        <v>5</v>
      </c>
      <c r="M15" s="27">
        <v>5</v>
      </c>
      <c r="N15" s="27">
        <v>3</v>
      </c>
      <c r="O15" s="27">
        <v>4</v>
      </c>
      <c r="P15" s="27"/>
      <c r="Q15" s="14">
        <f t="shared" si="0"/>
        <v>50</v>
      </c>
      <c r="R15" s="45">
        <v>3</v>
      </c>
    </row>
    <row r="16" spans="1:26" ht="15.75" customHeight="1">
      <c r="A16" s="242" t="s">
        <v>179</v>
      </c>
      <c r="B16" s="155">
        <v>503</v>
      </c>
      <c r="C16" s="171">
        <v>7</v>
      </c>
      <c r="D16" s="155">
        <v>8</v>
      </c>
      <c r="E16" s="155">
        <v>6</v>
      </c>
      <c r="F16" s="135">
        <v>7</v>
      </c>
      <c r="G16" s="155">
        <v>7</v>
      </c>
      <c r="H16" s="155">
        <v>9</v>
      </c>
      <c r="I16" s="135">
        <v>7</v>
      </c>
      <c r="J16" s="155">
        <v>5</v>
      </c>
      <c r="K16" s="155">
        <v>5</v>
      </c>
      <c r="L16" s="155">
        <v>4</v>
      </c>
      <c r="M16" s="27">
        <v>5</v>
      </c>
      <c r="N16" s="27">
        <v>4</v>
      </c>
      <c r="O16" s="27">
        <v>4</v>
      </c>
      <c r="P16" s="27"/>
      <c r="Q16" s="14">
        <f t="shared" si="0"/>
        <v>50</v>
      </c>
      <c r="R16" s="45">
        <v>3</v>
      </c>
    </row>
    <row r="17" spans="1:18" ht="15.75" customHeight="1">
      <c r="A17" s="242" t="s">
        <v>180</v>
      </c>
      <c r="B17" s="155">
        <v>505</v>
      </c>
      <c r="C17" s="171">
        <v>7</v>
      </c>
      <c r="D17" s="155">
        <v>8</v>
      </c>
      <c r="E17" s="155">
        <v>6</v>
      </c>
      <c r="F17" s="135">
        <v>6</v>
      </c>
      <c r="G17" s="155">
        <v>6</v>
      </c>
      <c r="H17" s="155">
        <v>9</v>
      </c>
      <c r="I17" s="135">
        <v>6</v>
      </c>
      <c r="J17" s="155">
        <v>4</v>
      </c>
      <c r="K17" s="155">
        <v>4</v>
      </c>
      <c r="L17" s="155">
        <v>2</v>
      </c>
      <c r="M17" s="27">
        <v>5</v>
      </c>
      <c r="N17" s="27">
        <v>5</v>
      </c>
      <c r="O17" s="27">
        <v>4</v>
      </c>
      <c r="P17" s="27"/>
      <c r="Q17" s="14">
        <f t="shared" si="0"/>
        <v>45.6</v>
      </c>
      <c r="R17" s="45"/>
    </row>
    <row r="18" spans="1:18" ht="15.75" customHeight="1">
      <c r="A18" s="242" t="s">
        <v>171</v>
      </c>
      <c r="B18" s="155">
        <v>506</v>
      </c>
      <c r="C18" s="171">
        <v>6</v>
      </c>
      <c r="D18" s="155">
        <v>7</v>
      </c>
      <c r="E18" s="155">
        <v>6</v>
      </c>
      <c r="F18" s="135">
        <v>6</v>
      </c>
      <c r="G18" s="155">
        <v>7</v>
      </c>
      <c r="H18" s="155">
        <v>6</v>
      </c>
      <c r="I18" s="135">
        <v>6</v>
      </c>
      <c r="J18" s="155">
        <v>3</v>
      </c>
      <c r="K18" s="155">
        <v>2</v>
      </c>
      <c r="L18" s="155">
        <v>4</v>
      </c>
      <c r="M18" s="27">
        <v>4</v>
      </c>
      <c r="N18" s="27">
        <v>3</v>
      </c>
      <c r="O18" s="27">
        <v>4</v>
      </c>
      <c r="P18" s="27"/>
      <c r="Q18" s="14">
        <f t="shared" si="0"/>
        <v>38.4</v>
      </c>
      <c r="R18" s="45"/>
    </row>
    <row r="19" spans="1:18" ht="15.75" customHeight="1">
      <c r="A19" s="243" t="s">
        <v>166</v>
      </c>
      <c r="B19" s="155">
        <v>507</v>
      </c>
      <c r="C19" s="171">
        <v>7</v>
      </c>
      <c r="D19" s="155">
        <v>6</v>
      </c>
      <c r="E19" s="155">
        <v>7</v>
      </c>
      <c r="F19" s="135">
        <v>7</v>
      </c>
      <c r="G19" s="155">
        <v>8</v>
      </c>
      <c r="H19" s="155">
        <v>9</v>
      </c>
      <c r="I19" s="135">
        <v>7</v>
      </c>
      <c r="J19" s="155">
        <v>3</v>
      </c>
      <c r="K19" s="155">
        <v>4</v>
      </c>
      <c r="L19" s="155">
        <v>5</v>
      </c>
      <c r="M19" s="27">
        <v>4</v>
      </c>
      <c r="N19" s="27">
        <v>5</v>
      </c>
      <c r="O19" s="27">
        <v>2</v>
      </c>
      <c r="P19" s="27"/>
      <c r="Q19" s="14">
        <f t="shared" si="0"/>
        <v>46</v>
      </c>
      <c r="R19" s="45"/>
    </row>
    <row r="20" spans="1:18" ht="15.75" customHeight="1">
      <c r="A20" s="244"/>
      <c r="B20" s="70" t="s">
        <v>105</v>
      </c>
      <c r="C20" s="155"/>
      <c r="D20" s="155"/>
      <c r="E20" s="155"/>
      <c r="F20" s="135"/>
      <c r="G20" s="155"/>
      <c r="H20" s="155"/>
      <c r="I20" s="135"/>
      <c r="J20" s="155"/>
      <c r="K20" s="155"/>
      <c r="L20" s="155"/>
      <c r="M20" s="27"/>
      <c r="N20" s="27"/>
      <c r="O20" s="27"/>
      <c r="P20" s="27"/>
      <c r="Q20" s="14"/>
      <c r="R20" s="45"/>
    </row>
    <row r="21" spans="1:18" ht="15.75" customHeight="1">
      <c r="A21" s="244" t="s">
        <v>181</v>
      </c>
      <c r="B21" s="155">
        <v>101</v>
      </c>
      <c r="C21" s="155">
        <v>9</v>
      </c>
      <c r="D21" s="155">
        <v>10</v>
      </c>
      <c r="E21" s="155">
        <v>10</v>
      </c>
      <c r="F21" s="135">
        <v>10</v>
      </c>
      <c r="G21" s="155">
        <v>10</v>
      </c>
      <c r="H21" s="155">
        <v>9</v>
      </c>
      <c r="I21" s="135">
        <v>10</v>
      </c>
      <c r="J21" s="155">
        <v>5</v>
      </c>
      <c r="K21" s="155">
        <v>5</v>
      </c>
      <c r="L21" s="155">
        <v>5</v>
      </c>
      <c r="M21" s="27">
        <v>5</v>
      </c>
      <c r="N21" s="27">
        <v>5</v>
      </c>
      <c r="O21" s="27">
        <v>4</v>
      </c>
      <c r="P21" s="27"/>
      <c r="Q21" s="14">
        <f t="shared" si="0"/>
        <v>57.8</v>
      </c>
      <c r="R21" s="45">
        <v>1</v>
      </c>
    </row>
    <row r="22" spans="1:18" ht="15.75" customHeight="1">
      <c r="A22" s="243" t="s">
        <v>182</v>
      </c>
      <c r="B22" s="155">
        <v>102</v>
      </c>
      <c r="C22" s="155">
        <v>6</v>
      </c>
      <c r="D22" s="155">
        <v>7</v>
      </c>
      <c r="E22" s="155">
        <v>7</v>
      </c>
      <c r="F22" s="135">
        <v>6</v>
      </c>
      <c r="G22" s="155">
        <v>4</v>
      </c>
      <c r="H22" s="155">
        <v>9</v>
      </c>
      <c r="I22" s="135">
        <v>6</v>
      </c>
      <c r="J22" s="155">
        <v>4</v>
      </c>
      <c r="K22" s="155">
        <v>3</v>
      </c>
      <c r="L22" s="155">
        <v>3</v>
      </c>
      <c r="M22" s="27">
        <v>4</v>
      </c>
      <c r="N22" s="27">
        <v>4</v>
      </c>
      <c r="O22" s="27">
        <v>4</v>
      </c>
      <c r="P22" s="27"/>
      <c r="Q22" s="14">
        <f t="shared" si="0"/>
        <v>43</v>
      </c>
      <c r="R22" s="45"/>
    </row>
    <row r="23" spans="1:18" ht="15.75" customHeight="1">
      <c r="A23" s="242" t="s">
        <v>183</v>
      </c>
      <c r="B23" s="155">
        <v>103</v>
      </c>
      <c r="C23" s="155">
        <v>7</v>
      </c>
      <c r="D23" s="155">
        <v>8</v>
      </c>
      <c r="E23" s="155">
        <v>9</v>
      </c>
      <c r="F23" s="135">
        <v>6</v>
      </c>
      <c r="G23" s="155">
        <v>6</v>
      </c>
      <c r="H23" s="155">
        <v>9</v>
      </c>
      <c r="I23" s="135">
        <v>7</v>
      </c>
      <c r="J23" s="155">
        <v>4</v>
      </c>
      <c r="K23" s="155">
        <v>4</v>
      </c>
      <c r="L23" s="155">
        <v>4</v>
      </c>
      <c r="M23" s="27">
        <v>4</v>
      </c>
      <c r="N23" s="27">
        <v>4</v>
      </c>
      <c r="O23" s="27">
        <v>4</v>
      </c>
      <c r="P23" s="27"/>
      <c r="Q23" s="14">
        <f t="shared" si="0"/>
        <v>47.2</v>
      </c>
      <c r="R23" s="45">
        <v>3</v>
      </c>
    </row>
    <row r="24" spans="1:18" ht="15.75" customHeight="1">
      <c r="A24" s="239" t="s">
        <v>184</v>
      </c>
      <c r="B24" s="155">
        <v>104</v>
      </c>
      <c r="C24" s="155">
        <v>8</v>
      </c>
      <c r="D24" s="155">
        <v>8</v>
      </c>
      <c r="E24" s="155">
        <v>7</v>
      </c>
      <c r="F24" s="135">
        <v>7</v>
      </c>
      <c r="G24" s="155">
        <v>7</v>
      </c>
      <c r="H24" s="155">
        <v>8</v>
      </c>
      <c r="I24" s="135">
        <v>6</v>
      </c>
      <c r="J24" s="155">
        <v>5</v>
      </c>
      <c r="K24" s="155">
        <v>4</v>
      </c>
      <c r="L24" s="155">
        <v>4</v>
      </c>
      <c r="M24" s="27">
        <v>5</v>
      </c>
      <c r="N24" s="27">
        <v>4</v>
      </c>
      <c r="O24" s="27">
        <v>3</v>
      </c>
      <c r="P24" s="27"/>
      <c r="Q24" s="14">
        <f t="shared" si="0"/>
        <v>46.4</v>
      </c>
      <c r="R24" s="162"/>
    </row>
    <row r="25" spans="1:18" ht="15.75" customHeight="1">
      <c r="A25" s="239" t="s">
        <v>185</v>
      </c>
      <c r="B25" s="155">
        <v>105</v>
      </c>
      <c r="C25" s="155">
        <v>10</v>
      </c>
      <c r="D25" s="155">
        <v>9</v>
      </c>
      <c r="E25" s="155">
        <v>8</v>
      </c>
      <c r="F25" s="135">
        <v>6</v>
      </c>
      <c r="G25" s="155">
        <v>9</v>
      </c>
      <c r="H25" s="155">
        <v>9</v>
      </c>
      <c r="I25" s="135">
        <v>7</v>
      </c>
      <c r="J25" s="155">
        <v>4</v>
      </c>
      <c r="K25" s="155">
        <v>5</v>
      </c>
      <c r="L25" s="155">
        <v>5</v>
      </c>
      <c r="M25" s="27">
        <v>5</v>
      </c>
      <c r="N25" s="27">
        <v>5</v>
      </c>
      <c r="O25" s="27">
        <v>5</v>
      </c>
      <c r="P25" s="27"/>
      <c r="Q25" s="14">
        <f t="shared" si="0"/>
        <v>53.4</v>
      </c>
      <c r="R25" s="45">
        <v>2</v>
      </c>
    </row>
    <row r="26" spans="1:18" ht="15.75" customHeight="1">
      <c r="A26" s="245" t="s">
        <v>186</v>
      </c>
      <c r="B26" s="155">
        <v>106</v>
      </c>
      <c r="C26" s="155">
        <v>7</v>
      </c>
      <c r="D26" s="155">
        <v>6</v>
      </c>
      <c r="E26" s="155">
        <v>7</v>
      </c>
      <c r="F26" s="135">
        <v>7</v>
      </c>
      <c r="G26" s="155">
        <v>8</v>
      </c>
      <c r="H26" s="155">
        <v>8</v>
      </c>
      <c r="I26" s="135">
        <v>6</v>
      </c>
      <c r="J26" s="155">
        <v>3</v>
      </c>
      <c r="K26" s="155">
        <v>5</v>
      </c>
      <c r="L26" s="155">
        <v>4</v>
      </c>
      <c r="M26" s="27">
        <v>5</v>
      </c>
      <c r="N26" s="27">
        <v>4</v>
      </c>
      <c r="O26" s="27">
        <v>4</v>
      </c>
      <c r="P26" s="27"/>
      <c r="Q26" s="14">
        <f t="shared" si="0"/>
        <v>46</v>
      </c>
      <c r="R26" s="45"/>
    </row>
    <row r="27" spans="1:18" ht="15.75" customHeight="1">
      <c r="A27" s="239" t="s">
        <v>187</v>
      </c>
      <c r="B27" s="155">
        <v>107</v>
      </c>
      <c r="C27" s="155">
        <v>5</v>
      </c>
      <c r="D27" s="155">
        <v>5</v>
      </c>
      <c r="E27" s="155">
        <v>6</v>
      </c>
      <c r="F27" s="135">
        <v>5</v>
      </c>
      <c r="G27" s="155">
        <v>3</v>
      </c>
      <c r="H27" s="155">
        <v>6</v>
      </c>
      <c r="I27" s="135">
        <v>6</v>
      </c>
      <c r="J27" s="155">
        <v>4</v>
      </c>
      <c r="K27" s="155">
        <v>1</v>
      </c>
      <c r="L27" s="155">
        <v>2</v>
      </c>
      <c r="M27" s="27">
        <v>3</v>
      </c>
      <c r="N27" s="27">
        <v>3</v>
      </c>
      <c r="O27" s="27">
        <v>4</v>
      </c>
      <c r="P27" s="27"/>
      <c r="Q27" s="14">
        <f t="shared" si="0"/>
        <v>33.799999999999997</v>
      </c>
      <c r="R27" s="45"/>
    </row>
    <row r="28" spans="1:18" ht="15.75" customHeight="1">
      <c r="A28" s="240"/>
      <c r="B28" s="70" t="s">
        <v>106</v>
      </c>
      <c r="C28" s="155"/>
      <c r="D28" s="155"/>
      <c r="E28" s="155"/>
      <c r="F28" s="135"/>
      <c r="G28" s="155"/>
      <c r="H28" s="155"/>
      <c r="I28" s="135"/>
      <c r="J28" s="155"/>
      <c r="K28" s="155"/>
      <c r="L28" s="155"/>
      <c r="M28" s="27"/>
      <c r="N28" s="27"/>
      <c r="O28" s="27"/>
      <c r="P28" s="27"/>
      <c r="Q28" s="14"/>
      <c r="R28" s="77"/>
    </row>
    <row r="29" spans="1:18" ht="15.75" customHeight="1">
      <c r="A29" s="239" t="s">
        <v>188</v>
      </c>
      <c r="B29" s="155">
        <v>301</v>
      </c>
      <c r="C29" s="155">
        <v>8</v>
      </c>
      <c r="D29" s="155">
        <v>9</v>
      </c>
      <c r="E29" s="155">
        <v>8</v>
      </c>
      <c r="F29" s="135">
        <v>6</v>
      </c>
      <c r="G29" s="155">
        <v>9</v>
      </c>
      <c r="H29" s="155">
        <v>7</v>
      </c>
      <c r="I29" s="135">
        <v>6</v>
      </c>
      <c r="J29" s="155">
        <v>4</v>
      </c>
      <c r="K29" s="155">
        <v>4</v>
      </c>
      <c r="L29" s="155">
        <v>5</v>
      </c>
      <c r="M29" s="27">
        <v>5</v>
      </c>
      <c r="N29" s="27">
        <v>3</v>
      </c>
      <c r="O29" s="27">
        <v>4</v>
      </c>
      <c r="P29" s="27"/>
      <c r="Q29" s="14">
        <f t="shared" si="0"/>
        <v>46</v>
      </c>
      <c r="R29" s="79">
        <v>2</v>
      </c>
    </row>
    <row r="30" spans="1:18" ht="15.75" customHeight="1">
      <c r="R30" s="39"/>
    </row>
    <row r="31" spans="1:18" ht="15.75" customHeight="1">
      <c r="R31" s="39"/>
    </row>
    <row r="32" spans="1:18" ht="15.75" customHeight="1">
      <c r="R32" s="39"/>
    </row>
    <row r="33" spans="18:18" ht="15.75" customHeight="1">
      <c r="R33" s="39"/>
    </row>
    <row r="34" spans="18:18" ht="15.75" customHeight="1">
      <c r="R34" s="39"/>
    </row>
    <row r="35" spans="18:18" ht="15.75" customHeight="1">
      <c r="R35" s="39"/>
    </row>
    <row r="36" spans="18:18" ht="15.75" customHeight="1">
      <c r="R36" s="39"/>
    </row>
    <row r="37" spans="18:18" ht="15.75" customHeight="1">
      <c r="R37" s="39"/>
    </row>
    <row r="38" spans="18:18" ht="15.75" customHeight="1">
      <c r="R38" s="39"/>
    </row>
    <row r="39" spans="18:18" ht="15.75" customHeight="1">
      <c r="R39" s="39"/>
    </row>
    <row r="40" spans="18:18" ht="15.75" customHeight="1">
      <c r="R40" s="39"/>
    </row>
    <row r="41" spans="18:18" ht="15.75" customHeight="1">
      <c r="R41" s="39"/>
    </row>
    <row r="42" spans="18:18" ht="15.75" customHeight="1">
      <c r="R42" s="39"/>
    </row>
    <row r="43" spans="18:18" ht="15.75" customHeight="1">
      <c r="R43" s="39"/>
    </row>
    <row r="44" spans="18:18" ht="15.75" customHeight="1">
      <c r="R44" s="39"/>
    </row>
    <row r="45" spans="18:18" ht="15.75" customHeight="1">
      <c r="R45" s="39"/>
    </row>
    <row r="46" spans="18:18" ht="15.75" customHeight="1">
      <c r="R46" s="39"/>
    </row>
    <row r="47" spans="18:18" ht="15.75" customHeight="1">
      <c r="R47" s="39"/>
    </row>
    <row r="48" spans="18:18" ht="15.75" customHeight="1">
      <c r="R48" s="39"/>
    </row>
    <row r="49" spans="18:18" ht="15.75" customHeight="1">
      <c r="R49" s="39"/>
    </row>
    <row r="50" spans="18:18" ht="15.75" customHeight="1">
      <c r="R50" s="39"/>
    </row>
    <row r="51" spans="18:18" ht="15.75" customHeight="1">
      <c r="R51" s="39"/>
    </row>
    <row r="52" spans="18:18" ht="15.75" customHeight="1">
      <c r="R52" s="39"/>
    </row>
    <row r="53" spans="18:18" ht="15.75" customHeight="1">
      <c r="R53" s="39"/>
    </row>
    <row r="54" spans="18:18" ht="15.75" customHeight="1">
      <c r="R54" s="39"/>
    </row>
    <row r="55" spans="18:18" ht="15.75" customHeight="1">
      <c r="R55" s="39"/>
    </row>
    <row r="56" spans="18:18" ht="15.75" customHeight="1">
      <c r="R56" s="39"/>
    </row>
    <row r="57" spans="18:18" ht="15.75" customHeight="1">
      <c r="R57" s="39"/>
    </row>
    <row r="58" spans="18:18" ht="15.75" customHeight="1">
      <c r="R58" s="39"/>
    </row>
    <row r="59" spans="18:18" ht="15.75" customHeight="1">
      <c r="R59" s="39"/>
    </row>
    <row r="60" spans="18:18" ht="15.75" customHeight="1">
      <c r="R60" s="39"/>
    </row>
    <row r="61" spans="18:18" ht="15.75" customHeight="1">
      <c r="R61" s="39"/>
    </row>
    <row r="62" spans="18:18" ht="15.75" customHeight="1">
      <c r="R62" s="39"/>
    </row>
    <row r="63" spans="18:18" ht="15.75" customHeight="1">
      <c r="R63" s="39"/>
    </row>
    <row r="64" spans="18:18" ht="15.75" customHeight="1">
      <c r="R64" s="39"/>
    </row>
    <row r="65" spans="18:18" ht="15.75" customHeight="1">
      <c r="R65" s="39"/>
    </row>
    <row r="66" spans="18:18" ht="15.75" customHeight="1">
      <c r="R66" s="39"/>
    </row>
    <row r="67" spans="18:18" ht="15.75" customHeight="1">
      <c r="R67" s="39"/>
    </row>
    <row r="68" spans="18:18" ht="15.75" customHeight="1">
      <c r="R68" s="39"/>
    </row>
    <row r="69" spans="18:18" ht="15.75" customHeight="1">
      <c r="R69" s="39"/>
    </row>
    <row r="70" spans="18:18" ht="15.75" customHeight="1">
      <c r="R70" s="39"/>
    </row>
    <row r="71" spans="18:18" ht="15.75" customHeight="1">
      <c r="R71" s="39"/>
    </row>
    <row r="72" spans="18:18" ht="15.75" customHeight="1">
      <c r="R72" s="39"/>
    </row>
    <row r="73" spans="18:18" ht="15.75" customHeight="1">
      <c r="R73" s="39"/>
    </row>
    <row r="74" spans="18:18" ht="15.75" customHeight="1">
      <c r="R74" s="39"/>
    </row>
    <row r="75" spans="18:18" ht="15.75" customHeight="1">
      <c r="R75" s="39"/>
    </row>
    <row r="76" spans="18:18" ht="15.75" customHeight="1">
      <c r="R76" s="39"/>
    </row>
    <row r="77" spans="18:18" ht="15.75" customHeight="1">
      <c r="R77" s="39"/>
    </row>
    <row r="78" spans="18:18" ht="15.75" customHeight="1">
      <c r="R78" s="39"/>
    </row>
    <row r="79" spans="18:18" ht="15.75" customHeight="1">
      <c r="R79" s="39"/>
    </row>
    <row r="80" spans="18:18" ht="15.75" customHeight="1">
      <c r="R80" s="39"/>
    </row>
    <row r="81" spans="18:18" ht="15.75" customHeight="1">
      <c r="R81" s="39"/>
    </row>
    <row r="82" spans="18:18" ht="15.75" customHeight="1">
      <c r="R82" s="39"/>
    </row>
    <row r="83" spans="18:18" ht="15.75" customHeight="1">
      <c r="R83" s="39"/>
    </row>
    <row r="84" spans="18:18" ht="15.75" customHeight="1">
      <c r="R84" s="39"/>
    </row>
    <row r="85" spans="18:18" ht="15.75" customHeight="1">
      <c r="R85" s="39"/>
    </row>
    <row r="86" spans="18:18" ht="15.75" customHeight="1">
      <c r="R86" s="39"/>
    </row>
    <row r="87" spans="18:18" ht="15.75" customHeight="1">
      <c r="R87" s="39"/>
    </row>
    <row r="88" spans="18:18" ht="15.75" customHeight="1">
      <c r="R88" s="39"/>
    </row>
    <row r="89" spans="18:18" ht="15.75" customHeight="1">
      <c r="R89" s="39"/>
    </row>
    <row r="90" spans="18:18" ht="15.75" customHeight="1">
      <c r="R90" s="39"/>
    </row>
    <row r="91" spans="18:18" ht="15.75" customHeight="1">
      <c r="R91" s="39"/>
    </row>
    <row r="92" spans="18:18" ht="15.75" customHeight="1">
      <c r="R92" s="39"/>
    </row>
    <row r="93" spans="18:18" ht="15.75" customHeight="1">
      <c r="R93" s="39"/>
    </row>
    <row r="94" spans="18:18" ht="15.75" customHeight="1">
      <c r="R94" s="39"/>
    </row>
    <row r="95" spans="18:18" ht="15.75" customHeight="1">
      <c r="R95" s="39"/>
    </row>
    <row r="96" spans="18:18" ht="15.75" customHeight="1">
      <c r="R96" s="39"/>
    </row>
    <row r="97" spans="18:18" ht="15.75" customHeight="1">
      <c r="R97" s="39"/>
    </row>
    <row r="98" spans="18:18" ht="15.75" customHeight="1">
      <c r="R98" s="39"/>
    </row>
    <row r="99" spans="18:18" ht="15.75" customHeight="1">
      <c r="R99" s="39"/>
    </row>
    <row r="100" spans="18:18" ht="15.75" customHeight="1">
      <c r="R100" s="39"/>
    </row>
    <row r="101" spans="18:18" ht="15.75" customHeight="1">
      <c r="R101" s="39"/>
    </row>
    <row r="102" spans="18:18" ht="15.75" customHeight="1">
      <c r="R102" s="39"/>
    </row>
    <row r="103" spans="18:18" ht="15.75" customHeight="1">
      <c r="R103" s="39"/>
    </row>
    <row r="104" spans="18:18" ht="15.75" customHeight="1">
      <c r="R104" s="39"/>
    </row>
    <row r="105" spans="18:18" ht="15.75" customHeight="1">
      <c r="R105" s="39"/>
    </row>
    <row r="106" spans="18:18" ht="15.75" customHeight="1">
      <c r="R106" s="39"/>
    </row>
    <row r="107" spans="18:18" ht="15.75" customHeight="1">
      <c r="R107" s="39"/>
    </row>
    <row r="108" spans="18:18" ht="15.75" customHeight="1">
      <c r="R108" s="39"/>
    </row>
    <row r="109" spans="18:18" ht="15.75" customHeight="1">
      <c r="R109" s="39"/>
    </row>
    <row r="110" spans="18:18" ht="15.75" customHeight="1">
      <c r="R110" s="39"/>
    </row>
    <row r="111" spans="18:18" ht="15.75" customHeight="1">
      <c r="R111" s="39"/>
    </row>
    <row r="112" spans="18:18" ht="15.75" customHeight="1">
      <c r="R112" s="39"/>
    </row>
    <row r="113" spans="18:18" ht="15.75" customHeight="1">
      <c r="R113" s="39"/>
    </row>
    <row r="114" spans="18:18" ht="15.75" customHeight="1">
      <c r="R114" s="39"/>
    </row>
    <row r="115" spans="18:18" ht="15.75" customHeight="1">
      <c r="R115" s="39"/>
    </row>
    <row r="116" spans="18:18" ht="15.75" customHeight="1">
      <c r="R116" s="39"/>
    </row>
    <row r="117" spans="18:18" ht="15.75" customHeight="1">
      <c r="R117" s="39"/>
    </row>
    <row r="118" spans="18:18" ht="15.75" customHeight="1">
      <c r="R118" s="39"/>
    </row>
    <row r="119" spans="18:18" ht="15.75" customHeight="1">
      <c r="R119" s="39"/>
    </row>
    <row r="120" spans="18:18" ht="15.75" customHeight="1">
      <c r="R120" s="39"/>
    </row>
    <row r="121" spans="18:18" ht="15.75" customHeight="1">
      <c r="R121" s="39"/>
    </row>
    <row r="122" spans="18:18" ht="15.75" customHeight="1">
      <c r="R122" s="39"/>
    </row>
    <row r="123" spans="18:18" ht="15.75" customHeight="1">
      <c r="R123" s="39"/>
    </row>
    <row r="124" spans="18:18" ht="15.75" customHeight="1">
      <c r="R124" s="39"/>
    </row>
    <row r="125" spans="18:18" ht="15.75" customHeight="1">
      <c r="R125" s="39"/>
    </row>
    <row r="126" spans="18:18" ht="15.75" customHeight="1">
      <c r="R126" s="39"/>
    </row>
    <row r="127" spans="18:18" ht="15.75" customHeight="1">
      <c r="R127" s="39"/>
    </row>
    <row r="128" spans="18:18" ht="15.75" customHeight="1">
      <c r="R128" s="39"/>
    </row>
    <row r="129" spans="18:18" ht="15.75" customHeight="1">
      <c r="R129" s="39"/>
    </row>
    <row r="130" spans="18:18" ht="15.75" customHeight="1">
      <c r="R130" s="39"/>
    </row>
    <row r="131" spans="18:18" ht="15.75" customHeight="1">
      <c r="R131" s="39"/>
    </row>
    <row r="132" spans="18:18" ht="15.75" customHeight="1">
      <c r="R132" s="39"/>
    </row>
    <row r="133" spans="18:18" ht="15.75" customHeight="1">
      <c r="R133" s="39"/>
    </row>
    <row r="134" spans="18:18" ht="15.75" customHeight="1">
      <c r="R134" s="39"/>
    </row>
    <row r="135" spans="18:18" ht="15.75" customHeight="1">
      <c r="R135" s="39"/>
    </row>
    <row r="136" spans="18:18" ht="15.75" customHeight="1">
      <c r="R136" s="39"/>
    </row>
    <row r="137" spans="18:18" ht="15.75" customHeight="1">
      <c r="R137" s="39"/>
    </row>
    <row r="138" spans="18:18" ht="15.75" customHeight="1">
      <c r="R138" s="39"/>
    </row>
    <row r="139" spans="18:18" ht="15.75" customHeight="1">
      <c r="R139" s="39"/>
    </row>
    <row r="140" spans="18:18" ht="15.75" customHeight="1">
      <c r="R140" s="39"/>
    </row>
    <row r="141" spans="18:18" ht="15.75" customHeight="1">
      <c r="R141" s="39"/>
    </row>
    <row r="142" spans="18:18" ht="15.75" customHeight="1">
      <c r="R142" s="39"/>
    </row>
    <row r="143" spans="18:18" ht="15.75" customHeight="1">
      <c r="R143" s="39"/>
    </row>
    <row r="144" spans="18:18" ht="15.75" customHeight="1">
      <c r="R144" s="39"/>
    </row>
    <row r="145" spans="18:18" ht="15.75" customHeight="1">
      <c r="R145" s="39"/>
    </row>
    <row r="146" spans="18:18" ht="15.75" customHeight="1">
      <c r="R146" s="39"/>
    </row>
    <row r="147" spans="18:18" ht="15.75" customHeight="1">
      <c r="R147" s="39"/>
    </row>
    <row r="148" spans="18:18" ht="15.75" customHeight="1">
      <c r="R148" s="39"/>
    </row>
    <row r="149" spans="18:18" ht="15.75" customHeight="1">
      <c r="R149" s="39"/>
    </row>
    <row r="150" spans="18:18" ht="15.75" customHeight="1">
      <c r="R150" s="39"/>
    </row>
    <row r="151" spans="18:18" ht="15.75" customHeight="1">
      <c r="R151" s="39"/>
    </row>
    <row r="152" spans="18:18" ht="15.75" customHeight="1">
      <c r="R152" s="39"/>
    </row>
    <row r="153" spans="18:18" ht="15.75" customHeight="1">
      <c r="R153" s="39"/>
    </row>
    <row r="154" spans="18:18" ht="15.75" customHeight="1">
      <c r="R154" s="39"/>
    </row>
    <row r="155" spans="18:18" ht="15.75" customHeight="1">
      <c r="R155" s="39"/>
    </row>
    <row r="156" spans="18:18" ht="15.75" customHeight="1">
      <c r="R156" s="39"/>
    </row>
    <row r="157" spans="18:18" ht="15.75" customHeight="1">
      <c r="R157" s="39"/>
    </row>
    <row r="158" spans="18:18" ht="15.75" customHeight="1">
      <c r="R158" s="39"/>
    </row>
    <row r="159" spans="18:18" ht="15.75" customHeight="1">
      <c r="R159" s="39"/>
    </row>
    <row r="160" spans="18:18" ht="15.75" customHeight="1">
      <c r="R160" s="39"/>
    </row>
    <row r="161" spans="18:18" ht="15.75" customHeight="1">
      <c r="R161" s="39"/>
    </row>
    <row r="162" spans="18:18" ht="15.75" customHeight="1">
      <c r="R162" s="39"/>
    </row>
    <row r="163" spans="18:18" ht="15.75" customHeight="1">
      <c r="R163" s="39"/>
    </row>
    <row r="164" spans="18:18" ht="15.75" customHeight="1">
      <c r="R164" s="39"/>
    </row>
    <row r="165" spans="18:18" ht="15.75" customHeight="1">
      <c r="R165" s="39"/>
    </row>
    <row r="166" spans="18:18" ht="15.75" customHeight="1">
      <c r="R166" s="39"/>
    </row>
    <row r="167" spans="18:18" ht="15.75" customHeight="1">
      <c r="R167" s="39"/>
    </row>
    <row r="168" spans="18:18" ht="15.75" customHeight="1">
      <c r="R168" s="39"/>
    </row>
    <row r="169" spans="18:18" ht="15.75" customHeight="1">
      <c r="R169" s="39"/>
    </row>
    <row r="170" spans="18:18" ht="15.75" customHeight="1">
      <c r="R170" s="39"/>
    </row>
    <row r="171" spans="18:18" ht="15.75" customHeight="1">
      <c r="R171" s="39"/>
    </row>
    <row r="172" spans="18:18" ht="15.75" customHeight="1">
      <c r="R172" s="39"/>
    </row>
    <row r="173" spans="18:18" ht="15.75" customHeight="1">
      <c r="R173" s="39"/>
    </row>
    <row r="174" spans="18:18" ht="15.75" customHeight="1">
      <c r="R174" s="39"/>
    </row>
    <row r="175" spans="18:18" ht="15.75" customHeight="1">
      <c r="R175" s="39"/>
    </row>
    <row r="176" spans="18:18" ht="15.75" customHeight="1">
      <c r="R176" s="39"/>
    </row>
    <row r="177" spans="18:18" ht="15.75" customHeight="1">
      <c r="R177" s="39"/>
    </row>
    <row r="178" spans="18:18" ht="15.75" customHeight="1">
      <c r="R178" s="39"/>
    </row>
    <row r="179" spans="18:18" ht="15.75" customHeight="1">
      <c r="R179" s="39"/>
    </row>
    <row r="180" spans="18:18" ht="15.75" customHeight="1">
      <c r="R180" s="39"/>
    </row>
    <row r="181" spans="18:18" ht="15.75" customHeight="1">
      <c r="R181" s="39"/>
    </row>
    <row r="182" spans="18:18" ht="15.75" customHeight="1">
      <c r="R182" s="39"/>
    </row>
    <row r="183" spans="18:18" ht="15.75" customHeight="1">
      <c r="R183" s="39"/>
    </row>
    <row r="184" spans="18:18" ht="15.75" customHeight="1">
      <c r="R184" s="39"/>
    </row>
    <row r="185" spans="18:18" ht="15.75" customHeight="1">
      <c r="R185" s="39"/>
    </row>
    <row r="186" spans="18:18" ht="15.75" customHeight="1">
      <c r="R186" s="39"/>
    </row>
    <row r="187" spans="18:18" ht="15.75" customHeight="1">
      <c r="R187" s="39"/>
    </row>
    <row r="188" spans="18:18" ht="15.75" customHeight="1">
      <c r="R188" s="39"/>
    </row>
    <row r="189" spans="18:18" ht="15.75" customHeight="1">
      <c r="R189" s="39"/>
    </row>
    <row r="190" spans="18:18" ht="15.75" customHeight="1">
      <c r="R190" s="39"/>
    </row>
    <row r="191" spans="18:18" ht="15.75" customHeight="1">
      <c r="R191" s="39"/>
    </row>
    <row r="192" spans="18:18" ht="15.75" customHeight="1">
      <c r="R192" s="39"/>
    </row>
    <row r="193" spans="18:18" ht="15.75" customHeight="1">
      <c r="R193" s="39"/>
    </row>
    <row r="194" spans="18:18" ht="15.75" customHeight="1">
      <c r="R194" s="39"/>
    </row>
    <row r="195" spans="18:18" ht="15.75" customHeight="1">
      <c r="R195" s="39"/>
    </row>
    <row r="196" spans="18:18" ht="15.75" customHeight="1">
      <c r="R196" s="39"/>
    </row>
    <row r="197" spans="18:18" ht="15.75" customHeight="1">
      <c r="R197" s="39"/>
    </row>
    <row r="198" spans="18:18" ht="15.75" customHeight="1">
      <c r="R198" s="39"/>
    </row>
    <row r="199" spans="18:18" ht="15.75" customHeight="1">
      <c r="R199" s="39"/>
    </row>
    <row r="200" spans="18:18" ht="15.75" customHeight="1">
      <c r="R200" s="39"/>
    </row>
    <row r="201" spans="18:18" ht="15.75" customHeight="1">
      <c r="R201" s="39"/>
    </row>
    <row r="202" spans="18:18" ht="15.75" customHeight="1">
      <c r="R202" s="39"/>
    </row>
    <row r="203" spans="18:18" ht="15.75" customHeight="1">
      <c r="R203" s="39"/>
    </row>
    <row r="204" spans="18:18" ht="15.75" customHeight="1">
      <c r="R204" s="39"/>
    </row>
    <row r="205" spans="18:18" ht="15.75" customHeight="1">
      <c r="R205" s="39"/>
    </row>
    <row r="206" spans="18:18" ht="15.75" customHeight="1">
      <c r="R206" s="39"/>
    </row>
    <row r="207" spans="18:18" ht="15.75" customHeight="1">
      <c r="R207" s="39"/>
    </row>
    <row r="208" spans="18:18" ht="15.75" customHeight="1">
      <c r="R208" s="39"/>
    </row>
    <row r="209" spans="18:18" ht="15.75" customHeight="1">
      <c r="R209" s="39"/>
    </row>
    <row r="210" spans="18:18" ht="15.75" customHeight="1">
      <c r="R210" s="39"/>
    </row>
    <row r="211" spans="18:18" ht="15.75" customHeight="1">
      <c r="R211" s="39"/>
    </row>
    <row r="212" spans="18:18" ht="15.75" customHeight="1">
      <c r="R212" s="39"/>
    </row>
    <row r="213" spans="18:18" ht="15.75" customHeight="1">
      <c r="R213" s="39"/>
    </row>
    <row r="214" spans="18:18" ht="15.75" customHeight="1">
      <c r="R214" s="39"/>
    </row>
    <row r="215" spans="18:18" ht="15.75" customHeight="1">
      <c r="R215" s="39"/>
    </row>
    <row r="216" spans="18:18" ht="15.75" customHeight="1">
      <c r="R216" s="39"/>
    </row>
    <row r="217" spans="18:18" ht="15.75" customHeight="1">
      <c r="R217" s="39"/>
    </row>
    <row r="218" spans="18:18" ht="15.75" customHeight="1">
      <c r="R218" s="39"/>
    </row>
    <row r="219" spans="18:18" ht="15.75" customHeight="1">
      <c r="R219" s="39"/>
    </row>
    <row r="220" spans="18:18" ht="15.75" customHeight="1">
      <c r="R220" s="39"/>
    </row>
    <row r="221" spans="18:18" ht="15.75" customHeight="1">
      <c r="R221" s="39"/>
    </row>
    <row r="222" spans="18:18" ht="15.75" customHeight="1">
      <c r="R222" s="39"/>
    </row>
    <row r="223" spans="18:18" ht="15.75" customHeight="1">
      <c r="R223" s="39"/>
    </row>
    <row r="224" spans="18:18" ht="15.75" customHeight="1">
      <c r="R224" s="39"/>
    </row>
    <row r="225" spans="18:18" ht="15.75" customHeight="1">
      <c r="R225" s="39"/>
    </row>
    <row r="226" spans="18:18" ht="15.75" customHeight="1">
      <c r="R226" s="39"/>
    </row>
    <row r="227" spans="18:18" ht="15.75" customHeight="1">
      <c r="R227" s="39"/>
    </row>
    <row r="228" spans="18:18" ht="15.75" customHeight="1">
      <c r="R228" s="39"/>
    </row>
    <row r="229" spans="18:18" ht="15.75" customHeight="1"/>
    <row r="230" spans="18:18" ht="15.75" customHeight="1"/>
    <row r="231" spans="18:18" ht="15.75" customHeight="1"/>
    <row r="232" spans="18:18" ht="15.75" customHeight="1"/>
    <row r="233" spans="18:18" ht="15.75" customHeight="1"/>
    <row r="234" spans="18:18" ht="15.75" customHeight="1"/>
    <row r="235" spans="18:18" ht="15.75" customHeight="1"/>
    <row r="236" spans="18:18" ht="15.75" customHeight="1"/>
    <row r="237" spans="18:18" ht="15.75" customHeight="1"/>
    <row r="238" spans="18:18" ht="15.75" customHeight="1"/>
    <row r="239" spans="18:18" ht="15.75" customHeight="1"/>
    <row r="240" spans="18:1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5:O5"/>
    <mergeCell ref="R5:R6"/>
    <mergeCell ref="B5:B6"/>
    <mergeCell ref="C5:G6"/>
    <mergeCell ref="H5:H6"/>
    <mergeCell ref="I5:I6"/>
    <mergeCell ref="J5:L5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D14" sqref="D14"/>
    </sheetView>
  </sheetViews>
  <sheetFormatPr defaultColWidth="14.42578125" defaultRowHeight="15" customHeight="1"/>
  <cols>
    <col min="1" max="1" width="17.42578125" customWidth="1"/>
    <col min="2" max="2" width="9.42578125" customWidth="1"/>
    <col min="3" max="4" width="7.5703125" customWidth="1"/>
    <col min="5" max="5" width="9.7109375" customWidth="1"/>
    <col min="6" max="6" width="11.5703125" customWidth="1"/>
    <col min="7" max="7" width="11.140625" customWidth="1"/>
    <col min="8" max="8" width="12" customWidth="1"/>
    <col min="9" max="9" width="10.7109375" customWidth="1"/>
    <col min="10" max="10" width="6.42578125" customWidth="1"/>
    <col min="11" max="11" width="8.7109375" customWidth="1"/>
    <col min="12" max="12" width="6.42578125" customWidth="1"/>
    <col min="13" max="13" width="7.28515625" customWidth="1"/>
    <col min="14" max="17" width="6.42578125" customWidth="1"/>
    <col min="18" max="18" width="11" customWidth="1"/>
    <col min="19" max="19" width="11.28515625" customWidth="1"/>
    <col min="20" max="21" width="10.85546875" customWidth="1"/>
    <col min="22" max="22" width="8.140625" customWidth="1"/>
    <col min="23" max="23" width="9.85546875" customWidth="1"/>
    <col min="24" max="24" width="11.5703125" customWidth="1"/>
    <col min="25" max="25" width="9.42578125" customWidth="1"/>
    <col min="26" max="27" width="6.42578125" customWidth="1"/>
    <col min="28" max="28" width="5.28515625" customWidth="1"/>
  </cols>
  <sheetData>
    <row r="1" spans="1:28">
      <c r="A1" s="12"/>
      <c r="C1" s="12"/>
      <c r="D1" s="12"/>
      <c r="E1" s="19"/>
      <c r="F1" s="19"/>
      <c r="G1" s="19"/>
      <c r="AB1" s="39"/>
    </row>
    <row r="2" spans="1:28" ht="30">
      <c r="A2" s="12"/>
      <c r="C2" s="33" t="s">
        <v>107</v>
      </c>
      <c r="D2" s="12"/>
      <c r="E2" s="80"/>
      <c r="F2" s="81"/>
      <c r="G2" s="81"/>
      <c r="AB2" s="39"/>
    </row>
    <row r="3" spans="1:28" ht="30">
      <c r="A3" s="12"/>
      <c r="B3" s="12"/>
      <c r="C3" s="12"/>
      <c r="D3" s="12"/>
      <c r="E3" s="81"/>
      <c r="F3" s="81"/>
      <c r="G3" s="8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39"/>
    </row>
    <row r="4" spans="1:28" ht="30">
      <c r="A4" s="294" t="s">
        <v>176</v>
      </c>
      <c r="B4" s="294" t="s">
        <v>1</v>
      </c>
      <c r="C4" s="294" t="s">
        <v>2</v>
      </c>
      <c r="D4" s="294" t="s">
        <v>6</v>
      </c>
      <c r="E4" s="304" t="s">
        <v>25</v>
      </c>
      <c r="F4" s="304" t="s">
        <v>3</v>
      </c>
      <c r="G4" s="304" t="s">
        <v>5</v>
      </c>
      <c r="H4" s="304" t="s">
        <v>5</v>
      </c>
      <c r="I4" s="304" t="s">
        <v>5</v>
      </c>
      <c r="J4" s="294" t="s">
        <v>2</v>
      </c>
      <c r="K4" s="294" t="s">
        <v>2</v>
      </c>
      <c r="L4" s="294" t="s">
        <v>2</v>
      </c>
      <c r="M4" s="294" t="s">
        <v>2</v>
      </c>
      <c r="N4" s="264"/>
      <c r="O4" s="294" t="s">
        <v>6</v>
      </c>
      <c r="P4" s="294" t="s">
        <v>6</v>
      </c>
      <c r="Q4" s="294" t="s">
        <v>6</v>
      </c>
      <c r="R4" s="304" t="s">
        <v>3</v>
      </c>
      <c r="S4" s="304" t="s">
        <v>5</v>
      </c>
      <c r="T4" s="304" t="s">
        <v>5</v>
      </c>
      <c r="U4" s="304" t="s">
        <v>5</v>
      </c>
      <c r="V4" s="294" t="s">
        <v>2</v>
      </c>
      <c r="W4" s="304" t="s">
        <v>25</v>
      </c>
      <c r="X4" s="304" t="s">
        <v>3</v>
      </c>
      <c r="Y4" s="294" t="s">
        <v>25</v>
      </c>
      <c r="Z4" s="174"/>
      <c r="AA4" s="174"/>
      <c r="AB4" s="320"/>
    </row>
    <row r="5" spans="1:28" ht="60.75" customHeight="1">
      <c r="A5" s="264"/>
      <c r="B5" s="321"/>
      <c r="C5" s="318" t="s">
        <v>8</v>
      </c>
      <c r="D5" s="193"/>
      <c r="E5" s="193"/>
      <c r="F5" s="193"/>
      <c r="G5" s="194"/>
      <c r="H5" s="317" t="s">
        <v>108</v>
      </c>
      <c r="I5" s="317" t="s">
        <v>9</v>
      </c>
      <c r="J5" s="317" t="s">
        <v>90</v>
      </c>
      <c r="K5" s="318" t="s">
        <v>91</v>
      </c>
      <c r="L5" s="193"/>
      <c r="M5" s="194"/>
      <c r="N5" s="317" t="s">
        <v>109</v>
      </c>
      <c r="O5" s="318" t="s">
        <v>110</v>
      </c>
      <c r="P5" s="193"/>
      <c r="Q5" s="194"/>
      <c r="R5" s="317" t="s">
        <v>111</v>
      </c>
      <c r="S5" s="318" t="s">
        <v>112</v>
      </c>
      <c r="T5" s="194"/>
      <c r="U5" s="318" t="s">
        <v>53</v>
      </c>
      <c r="V5" s="193"/>
      <c r="W5" s="194"/>
      <c r="X5" s="317" t="s">
        <v>113</v>
      </c>
      <c r="Y5" s="317" t="s">
        <v>114</v>
      </c>
      <c r="Z5" s="317" t="s">
        <v>13</v>
      </c>
      <c r="AA5" s="317" t="s">
        <v>14</v>
      </c>
      <c r="AB5" s="319" t="s">
        <v>15</v>
      </c>
    </row>
    <row r="6" spans="1:28" ht="60.75" customHeight="1">
      <c r="A6" s="264"/>
      <c r="B6" s="322"/>
      <c r="C6" s="82"/>
      <c r="D6" s="82"/>
      <c r="E6" s="82"/>
      <c r="F6" s="82"/>
      <c r="G6" s="82"/>
      <c r="H6" s="82"/>
      <c r="I6" s="82"/>
      <c r="J6" s="82"/>
      <c r="K6" s="83" t="s">
        <v>17</v>
      </c>
      <c r="L6" s="83" t="s">
        <v>59</v>
      </c>
      <c r="M6" s="83" t="s">
        <v>115</v>
      </c>
      <c r="N6" s="83"/>
      <c r="O6" s="83" t="s">
        <v>116</v>
      </c>
      <c r="P6" s="83" t="s">
        <v>117</v>
      </c>
      <c r="Q6" s="83" t="s">
        <v>118</v>
      </c>
      <c r="R6" s="83"/>
      <c r="S6" s="83" t="s">
        <v>119</v>
      </c>
      <c r="T6" s="83" t="s">
        <v>120</v>
      </c>
      <c r="U6" s="83" t="s">
        <v>68</v>
      </c>
      <c r="V6" s="83" t="s">
        <v>82</v>
      </c>
      <c r="W6" s="83" t="s">
        <v>10</v>
      </c>
      <c r="X6" s="82"/>
      <c r="Y6" s="82"/>
      <c r="Z6" s="82"/>
      <c r="AA6" s="82"/>
      <c r="AB6" s="84"/>
    </row>
    <row r="7" spans="1:28">
      <c r="A7" s="264"/>
      <c r="B7" s="323"/>
      <c r="C7" s="85">
        <v>10</v>
      </c>
      <c r="D7" s="85">
        <v>10</v>
      </c>
      <c r="E7" s="74">
        <v>10</v>
      </c>
      <c r="F7" s="74">
        <v>10</v>
      </c>
      <c r="G7" s="74">
        <v>10</v>
      </c>
      <c r="H7" s="85">
        <v>5</v>
      </c>
      <c r="I7" s="85">
        <v>5</v>
      </c>
      <c r="J7" s="85">
        <v>5</v>
      </c>
      <c r="K7" s="85">
        <v>5</v>
      </c>
      <c r="L7" s="85">
        <v>5</v>
      </c>
      <c r="M7" s="85">
        <v>5</v>
      </c>
      <c r="N7" s="85">
        <v>5</v>
      </c>
      <c r="O7" s="85">
        <v>5</v>
      </c>
      <c r="P7" s="85">
        <v>5</v>
      </c>
      <c r="Q7" s="85">
        <v>5</v>
      </c>
      <c r="R7" s="85">
        <v>5</v>
      </c>
      <c r="S7" s="85">
        <v>5</v>
      </c>
      <c r="T7" s="85">
        <v>5</v>
      </c>
      <c r="U7" s="85">
        <v>5</v>
      </c>
      <c r="V7" s="85">
        <v>5</v>
      </c>
      <c r="W7" s="85">
        <v>5</v>
      </c>
      <c r="X7" s="85">
        <v>20</v>
      </c>
      <c r="Y7" s="85">
        <v>20</v>
      </c>
      <c r="Z7" s="85">
        <v>20</v>
      </c>
      <c r="AA7" s="85">
        <v>130</v>
      </c>
      <c r="AB7" s="77"/>
    </row>
    <row r="8" spans="1:28" ht="15.75" customHeight="1">
      <c r="A8" s="264"/>
      <c r="B8" s="324" t="s">
        <v>121</v>
      </c>
      <c r="C8" s="26"/>
      <c r="D8" s="26"/>
      <c r="E8" s="27"/>
      <c r="F8" s="27"/>
      <c r="G8" s="2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77"/>
    </row>
    <row r="9" spans="1:28" ht="15.75" customHeight="1">
      <c r="A9" s="264" t="s">
        <v>177</v>
      </c>
      <c r="B9" s="263">
        <v>401</v>
      </c>
      <c r="C9" s="27">
        <v>8</v>
      </c>
      <c r="D9" s="27">
        <v>9</v>
      </c>
      <c r="E9" s="27">
        <v>10</v>
      </c>
      <c r="F9" s="27">
        <v>9</v>
      </c>
      <c r="G9" s="27">
        <v>8</v>
      </c>
      <c r="H9" s="27">
        <v>4</v>
      </c>
      <c r="I9" s="27">
        <v>0</v>
      </c>
      <c r="J9" s="27">
        <v>2</v>
      </c>
      <c r="K9" s="27">
        <v>5</v>
      </c>
      <c r="L9" s="27">
        <v>4</v>
      </c>
      <c r="M9" s="27">
        <v>5</v>
      </c>
      <c r="N9" s="27">
        <v>4</v>
      </c>
      <c r="O9" s="27">
        <v>4</v>
      </c>
      <c r="P9" s="27">
        <v>2</v>
      </c>
      <c r="Q9" s="27">
        <v>3</v>
      </c>
      <c r="R9" s="27">
        <v>3</v>
      </c>
      <c r="S9" s="27">
        <v>3</v>
      </c>
      <c r="T9" s="27">
        <v>5</v>
      </c>
      <c r="U9" s="27">
        <v>3</v>
      </c>
      <c r="V9" s="27">
        <v>5</v>
      </c>
      <c r="W9" s="27">
        <v>4</v>
      </c>
      <c r="X9" s="27">
        <v>15</v>
      </c>
      <c r="Y9" s="27">
        <v>19</v>
      </c>
      <c r="Z9" s="27"/>
      <c r="AA9" s="14">
        <f>(((C9+D9+E9+F9+G9)/5)+(H9+I9+J9+K9+L9+M9+N9+O9+P9+Q9+R9+S9+T9+U9+V9+W9+X9+Y9))-(Z9)</f>
        <v>98.8</v>
      </c>
      <c r="AB9" s="37">
        <v>2</v>
      </c>
    </row>
    <row r="10" spans="1:28" ht="15.75" customHeight="1">
      <c r="A10" s="12"/>
      <c r="B10" s="19"/>
      <c r="C10" s="19"/>
      <c r="D10" s="12"/>
      <c r="E10" s="19"/>
      <c r="F10" s="19"/>
      <c r="G10" s="19"/>
      <c r="AB10" s="39"/>
    </row>
    <row r="11" spans="1:28" ht="15.75" customHeight="1">
      <c r="A11" s="12"/>
      <c r="B11" s="19"/>
      <c r="C11" s="19"/>
      <c r="D11" s="12"/>
      <c r="E11" s="19"/>
      <c r="F11" s="19"/>
      <c r="G11" s="19"/>
      <c r="AB11" s="39"/>
    </row>
    <row r="12" spans="1:28" ht="15.75" customHeight="1">
      <c r="A12" s="12"/>
      <c r="B12" s="19"/>
      <c r="C12" s="19"/>
      <c r="D12" s="12"/>
      <c r="E12" s="19"/>
      <c r="F12" s="19"/>
      <c r="G12" s="19"/>
      <c r="AB12" s="39"/>
    </row>
    <row r="13" spans="1:28" ht="15.75" customHeight="1">
      <c r="A13" s="12"/>
      <c r="B13" s="19"/>
      <c r="C13" s="19"/>
      <c r="D13" s="12"/>
      <c r="E13" s="19"/>
      <c r="F13" s="19"/>
      <c r="G13" s="19"/>
      <c r="AB13" s="39"/>
    </row>
    <row r="14" spans="1:28" ht="15.75" customHeight="1">
      <c r="A14" s="12"/>
      <c r="B14" s="19"/>
      <c r="C14" s="19"/>
      <c r="D14" s="12"/>
      <c r="E14" s="19"/>
      <c r="F14" s="19"/>
      <c r="G14" s="19"/>
      <c r="AB14" s="39"/>
    </row>
    <row r="15" spans="1:28" ht="15.75" customHeight="1">
      <c r="A15" s="12"/>
      <c r="B15" s="19"/>
      <c r="C15" s="19"/>
      <c r="D15" s="12"/>
      <c r="E15" s="19"/>
      <c r="F15" s="19"/>
      <c r="G15" s="19"/>
      <c r="AB15" s="39"/>
    </row>
    <row r="16" spans="1:28" ht="15.75" customHeight="1">
      <c r="A16" s="12"/>
      <c r="B16" s="19"/>
      <c r="C16" s="19"/>
      <c r="D16" s="12"/>
      <c r="E16" s="19"/>
      <c r="F16" s="19"/>
      <c r="G16" s="19"/>
      <c r="AB16" s="39"/>
    </row>
    <row r="17" spans="1:28" ht="15.75" customHeight="1">
      <c r="A17" s="12"/>
      <c r="C17" s="12"/>
      <c r="D17" s="12"/>
      <c r="E17" s="19"/>
      <c r="F17" s="19"/>
      <c r="G17" s="19"/>
      <c r="AB17" s="39"/>
    </row>
    <row r="18" spans="1:28" ht="15.75" customHeight="1">
      <c r="A18" s="12"/>
      <c r="C18" s="12"/>
      <c r="D18" s="12"/>
      <c r="E18" s="19"/>
      <c r="F18" s="19"/>
      <c r="G18" s="19"/>
      <c r="AB18" s="39"/>
    </row>
    <row r="19" spans="1:28" ht="15.75" customHeight="1">
      <c r="A19" s="12"/>
      <c r="C19" s="12"/>
      <c r="D19" s="12"/>
      <c r="E19" s="19"/>
      <c r="F19" s="19"/>
      <c r="G19" s="19"/>
      <c r="AB19" s="39"/>
    </row>
    <row r="20" spans="1:28" ht="15.75" customHeight="1">
      <c r="A20" s="12"/>
      <c r="C20" s="12"/>
      <c r="D20" s="12"/>
      <c r="E20" s="19"/>
      <c r="F20" s="19"/>
      <c r="G20" s="19"/>
      <c r="AB20" s="39"/>
    </row>
    <row r="21" spans="1:28" ht="15.75" customHeight="1">
      <c r="A21" s="12"/>
      <c r="C21" s="12"/>
      <c r="D21" s="12"/>
      <c r="E21" s="19"/>
      <c r="F21" s="19"/>
      <c r="G21" s="19"/>
      <c r="AB21" s="39"/>
    </row>
    <row r="22" spans="1:28" ht="15.75" customHeight="1">
      <c r="A22" s="12"/>
      <c r="C22" s="12"/>
      <c r="D22" s="12"/>
      <c r="E22" s="19"/>
      <c r="F22" s="19"/>
      <c r="G22" s="19"/>
      <c r="AB22" s="39"/>
    </row>
    <row r="23" spans="1:28" ht="15.75" customHeight="1">
      <c r="A23" s="12"/>
      <c r="C23" s="12"/>
      <c r="D23" s="12"/>
      <c r="E23" s="19"/>
      <c r="F23" s="19"/>
      <c r="G23" s="19"/>
      <c r="AB23" s="39"/>
    </row>
    <row r="24" spans="1:28" ht="15.75" customHeight="1">
      <c r="A24" s="12"/>
      <c r="C24" s="12"/>
      <c r="D24" s="12"/>
      <c r="E24" s="19"/>
      <c r="F24" s="19"/>
      <c r="G24" s="19"/>
      <c r="AB24" s="39"/>
    </row>
    <row r="25" spans="1:28" ht="15.75" customHeight="1">
      <c r="A25" s="12"/>
      <c r="C25" s="12"/>
      <c r="D25" s="12"/>
      <c r="E25" s="19"/>
      <c r="F25" s="19"/>
      <c r="G25" s="19"/>
      <c r="AB25" s="39"/>
    </row>
    <row r="26" spans="1:28" ht="15.75" customHeight="1">
      <c r="A26" s="12"/>
      <c r="C26" s="12"/>
      <c r="D26" s="12"/>
      <c r="E26" s="19"/>
      <c r="F26" s="19"/>
      <c r="G26" s="19"/>
      <c r="AB26" s="39"/>
    </row>
    <row r="27" spans="1:28" ht="15.75" customHeight="1">
      <c r="A27" s="12"/>
      <c r="C27" s="12"/>
      <c r="D27" s="12"/>
      <c r="E27" s="19"/>
      <c r="F27" s="19"/>
      <c r="G27" s="19"/>
      <c r="AB27" s="39"/>
    </row>
    <row r="28" spans="1:28" ht="15.75" customHeight="1">
      <c r="A28" s="12"/>
      <c r="C28" s="12"/>
      <c r="D28" s="12"/>
      <c r="E28" s="19"/>
      <c r="F28" s="19"/>
      <c r="G28" s="19"/>
      <c r="AB28" s="39"/>
    </row>
    <row r="29" spans="1:28" ht="15.75" customHeight="1">
      <c r="A29" s="12"/>
      <c r="C29" s="12"/>
      <c r="D29" s="12"/>
      <c r="E29" s="19"/>
      <c r="F29" s="19"/>
      <c r="G29" s="19"/>
      <c r="AB29" s="39"/>
    </row>
    <row r="30" spans="1:28" ht="15.75" customHeight="1">
      <c r="A30" s="12"/>
      <c r="C30" s="12"/>
      <c r="D30" s="12"/>
      <c r="E30" s="19"/>
      <c r="F30" s="19"/>
      <c r="G30" s="19"/>
      <c r="AB30" s="39"/>
    </row>
    <row r="31" spans="1:28" ht="15.75" customHeight="1">
      <c r="A31" s="12"/>
      <c r="C31" s="12"/>
      <c r="D31" s="12"/>
      <c r="E31" s="19"/>
      <c r="F31" s="19"/>
      <c r="G31" s="19"/>
      <c r="AB31" s="39"/>
    </row>
    <row r="32" spans="1:28" ht="15.75" customHeight="1">
      <c r="A32" s="12"/>
      <c r="C32" s="12"/>
      <c r="D32" s="12"/>
      <c r="E32" s="19"/>
      <c r="F32" s="19"/>
      <c r="G32" s="19"/>
      <c r="AB32" s="39"/>
    </row>
    <row r="33" spans="1:28" ht="15.75" customHeight="1">
      <c r="A33" s="12"/>
      <c r="C33" s="12"/>
      <c r="D33" s="12"/>
      <c r="E33" s="19"/>
      <c r="F33" s="19"/>
      <c r="G33" s="19"/>
      <c r="AB33" s="39"/>
    </row>
    <row r="34" spans="1:28" ht="15.75" customHeight="1">
      <c r="A34" s="12"/>
      <c r="C34" s="12"/>
      <c r="D34" s="12"/>
      <c r="E34" s="19"/>
      <c r="F34" s="19"/>
      <c r="G34" s="19"/>
      <c r="AB34" s="39"/>
    </row>
    <row r="35" spans="1:28" ht="15.75" customHeight="1">
      <c r="A35" s="12"/>
      <c r="C35" s="12"/>
      <c r="D35" s="12"/>
      <c r="E35" s="19"/>
      <c r="F35" s="19"/>
      <c r="G35" s="19"/>
      <c r="AB35" s="39"/>
    </row>
    <row r="36" spans="1:28" ht="15.75" customHeight="1">
      <c r="A36" s="12"/>
      <c r="C36" s="12"/>
      <c r="D36" s="12"/>
      <c r="E36" s="19"/>
      <c r="F36" s="19"/>
      <c r="G36" s="19"/>
      <c r="AB36" s="39"/>
    </row>
    <row r="37" spans="1:28" ht="15.75" customHeight="1">
      <c r="A37" s="12"/>
      <c r="C37" s="12"/>
      <c r="D37" s="12"/>
      <c r="E37" s="19"/>
      <c r="F37" s="19"/>
      <c r="G37" s="19"/>
      <c r="AB37" s="39"/>
    </row>
    <row r="38" spans="1:28" ht="15.75" customHeight="1">
      <c r="A38" s="12"/>
      <c r="C38" s="12"/>
      <c r="D38" s="12"/>
      <c r="E38" s="19"/>
      <c r="F38" s="19"/>
      <c r="G38" s="19"/>
      <c r="AB38" s="39"/>
    </row>
    <row r="39" spans="1:28" ht="15.75" customHeight="1">
      <c r="A39" s="12"/>
      <c r="C39" s="12"/>
      <c r="D39" s="12"/>
      <c r="E39" s="19"/>
      <c r="F39" s="19"/>
      <c r="G39" s="19"/>
      <c r="AB39" s="39"/>
    </row>
    <row r="40" spans="1:28" ht="15.75" customHeight="1">
      <c r="A40" s="12"/>
      <c r="C40" s="12"/>
      <c r="D40" s="12"/>
      <c r="E40" s="19"/>
      <c r="F40" s="19"/>
      <c r="G40" s="19"/>
      <c r="AB40" s="39"/>
    </row>
    <row r="41" spans="1:28" ht="15.75" customHeight="1">
      <c r="A41" s="12"/>
      <c r="C41" s="12"/>
      <c r="D41" s="12"/>
      <c r="E41" s="19"/>
      <c r="F41" s="19"/>
      <c r="G41" s="19"/>
      <c r="AB41" s="39"/>
    </row>
    <row r="42" spans="1:28" ht="15.75" customHeight="1">
      <c r="A42" s="12"/>
      <c r="C42" s="12"/>
      <c r="D42" s="12"/>
      <c r="E42" s="19"/>
      <c r="F42" s="19"/>
      <c r="G42" s="19"/>
      <c r="AB42" s="39"/>
    </row>
    <row r="43" spans="1:28" ht="15.75" customHeight="1">
      <c r="A43" s="12"/>
      <c r="C43" s="12"/>
      <c r="D43" s="12"/>
      <c r="E43" s="19"/>
      <c r="F43" s="19"/>
      <c r="G43" s="19"/>
      <c r="AB43" s="39"/>
    </row>
    <row r="44" spans="1:28" ht="15.75" customHeight="1">
      <c r="A44" s="12"/>
      <c r="C44" s="12"/>
      <c r="D44" s="12"/>
      <c r="E44" s="19"/>
      <c r="F44" s="19"/>
      <c r="G44" s="19"/>
      <c r="AB44" s="39"/>
    </row>
    <row r="45" spans="1:28" ht="15.75" customHeight="1">
      <c r="A45" s="12"/>
      <c r="C45" s="12"/>
      <c r="D45" s="12"/>
      <c r="E45" s="19"/>
      <c r="F45" s="19"/>
      <c r="G45" s="19"/>
      <c r="AB45" s="39"/>
    </row>
    <row r="46" spans="1:28" ht="15.75" customHeight="1">
      <c r="A46" s="12"/>
      <c r="C46" s="12"/>
      <c r="D46" s="12"/>
      <c r="E46" s="19"/>
      <c r="F46" s="19"/>
      <c r="G46" s="19"/>
      <c r="AB46" s="39"/>
    </row>
    <row r="47" spans="1:28" ht="15.75" customHeight="1">
      <c r="A47" s="12"/>
      <c r="C47" s="12"/>
      <c r="D47" s="12"/>
      <c r="E47" s="19"/>
      <c r="F47" s="19"/>
      <c r="G47" s="19"/>
      <c r="AB47" s="39"/>
    </row>
    <row r="48" spans="1:28" ht="15.75" customHeight="1">
      <c r="A48" s="12"/>
      <c r="C48" s="12"/>
      <c r="D48" s="12"/>
      <c r="E48" s="19"/>
      <c r="F48" s="19"/>
      <c r="G48" s="19"/>
      <c r="AB48" s="39"/>
    </row>
    <row r="49" spans="1:28" ht="15.75" customHeight="1">
      <c r="A49" s="12"/>
      <c r="C49" s="12"/>
      <c r="D49" s="12"/>
      <c r="E49" s="19"/>
      <c r="F49" s="19"/>
      <c r="G49" s="19"/>
      <c r="AB49" s="39"/>
    </row>
    <row r="50" spans="1:28" ht="15.75" customHeight="1">
      <c r="A50" s="12"/>
      <c r="C50" s="12"/>
      <c r="D50" s="12"/>
      <c r="E50" s="19"/>
      <c r="F50" s="19"/>
      <c r="G50" s="19"/>
      <c r="AB50" s="39"/>
    </row>
    <row r="51" spans="1:28" ht="15.75" customHeight="1">
      <c r="A51" s="12"/>
      <c r="C51" s="12"/>
      <c r="D51" s="12"/>
      <c r="E51" s="19"/>
      <c r="F51" s="19"/>
      <c r="G51" s="19"/>
      <c r="AB51" s="39"/>
    </row>
    <row r="52" spans="1:28" ht="15.75" customHeight="1">
      <c r="A52" s="12"/>
      <c r="C52" s="12"/>
      <c r="D52" s="12"/>
      <c r="E52" s="19"/>
      <c r="F52" s="19"/>
      <c r="G52" s="19"/>
      <c r="AB52" s="39"/>
    </row>
    <row r="53" spans="1:28" ht="15.75" customHeight="1">
      <c r="A53" s="12"/>
      <c r="C53" s="12"/>
      <c r="D53" s="12"/>
      <c r="E53" s="19"/>
      <c r="F53" s="19"/>
      <c r="G53" s="19"/>
      <c r="AB53" s="39"/>
    </row>
    <row r="54" spans="1:28" ht="15.75" customHeight="1">
      <c r="A54" s="12"/>
      <c r="C54" s="12"/>
      <c r="D54" s="12"/>
      <c r="E54" s="19"/>
      <c r="F54" s="19"/>
      <c r="G54" s="19"/>
      <c r="AB54" s="39"/>
    </row>
    <row r="55" spans="1:28" ht="15.75" customHeight="1">
      <c r="A55" s="12"/>
      <c r="C55" s="12"/>
      <c r="D55" s="12"/>
      <c r="E55" s="19"/>
      <c r="F55" s="19"/>
      <c r="G55" s="19"/>
      <c r="AB55" s="39"/>
    </row>
    <row r="56" spans="1:28" ht="15.75" customHeight="1">
      <c r="A56" s="12"/>
      <c r="C56" s="12"/>
      <c r="D56" s="12"/>
      <c r="E56" s="19"/>
      <c r="F56" s="19"/>
      <c r="G56" s="19"/>
      <c r="AB56" s="39"/>
    </row>
    <row r="57" spans="1:28" ht="15.75" customHeight="1">
      <c r="A57" s="12"/>
      <c r="C57" s="12"/>
      <c r="D57" s="12"/>
      <c r="E57" s="19"/>
      <c r="F57" s="19"/>
      <c r="G57" s="19"/>
      <c r="AB57" s="39"/>
    </row>
    <row r="58" spans="1:28" ht="15.75" customHeight="1">
      <c r="A58" s="12"/>
      <c r="C58" s="12"/>
      <c r="D58" s="12"/>
      <c r="E58" s="19"/>
      <c r="F58" s="19"/>
      <c r="G58" s="19"/>
      <c r="AB58" s="39"/>
    </row>
    <row r="59" spans="1:28" ht="15.75" customHeight="1">
      <c r="A59" s="12"/>
      <c r="C59" s="12"/>
      <c r="D59" s="12"/>
      <c r="E59" s="19"/>
      <c r="F59" s="19"/>
      <c r="G59" s="19"/>
      <c r="AB59" s="39"/>
    </row>
    <row r="60" spans="1:28" ht="15.75" customHeight="1">
      <c r="A60" s="12"/>
      <c r="C60" s="12"/>
      <c r="D60" s="12"/>
      <c r="E60" s="19"/>
      <c r="F60" s="19"/>
      <c r="G60" s="19"/>
      <c r="AB60" s="39"/>
    </row>
    <row r="61" spans="1:28" ht="15.75" customHeight="1">
      <c r="A61" s="12"/>
      <c r="C61" s="12"/>
      <c r="D61" s="12"/>
      <c r="E61" s="19"/>
      <c r="F61" s="19"/>
      <c r="G61" s="19"/>
      <c r="AB61" s="39"/>
    </row>
    <row r="62" spans="1:28" ht="15.75" customHeight="1">
      <c r="A62" s="12"/>
      <c r="C62" s="12"/>
      <c r="D62" s="12"/>
      <c r="E62" s="19"/>
      <c r="F62" s="19"/>
      <c r="G62" s="19"/>
      <c r="AB62" s="39"/>
    </row>
    <row r="63" spans="1:28" ht="15.75" customHeight="1">
      <c r="A63" s="12"/>
      <c r="C63" s="12"/>
      <c r="D63" s="12"/>
      <c r="E63" s="19"/>
      <c r="F63" s="19"/>
      <c r="G63" s="19"/>
      <c r="AB63" s="39"/>
    </row>
    <row r="64" spans="1:28" ht="15.75" customHeight="1">
      <c r="A64" s="12"/>
      <c r="C64" s="12"/>
      <c r="D64" s="12"/>
      <c r="E64" s="19"/>
      <c r="F64" s="19"/>
      <c r="G64" s="19"/>
      <c r="AB64" s="39"/>
    </row>
    <row r="65" spans="1:28" ht="15.75" customHeight="1">
      <c r="A65" s="12"/>
      <c r="C65" s="12"/>
      <c r="D65" s="12"/>
      <c r="E65" s="19"/>
      <c r="F65" s="19"/>
      <c r="G65" s="19"/>
      <c r="AB65" s="39"/>
    </row>
    <row r="66" spans="1:28" ht="15.75" customHeight="1">
      <c r="A66" s="12"/>
      <c r="C66" s="12"/>
      <c r="D66" s="12"/>
      <c r="E66" s="19"/>
      <c r="F66" s="19"/>
      <c r="G66" s="19"/>
      <c r="AB66" s="39"/>
    </row>
    <row r="67" spans="1:28" ht="15.75" customHeight="1">
      <c r="A67" s="12"/>
      <c r="C67" s="12"/>
      <c r="D67" s="12"/>
      <c r="E67" s="19"/>
      <c r="F67" s="19"/>
      <c r="G67" s="19"/>
      <c r="AB67" s="39"/>
    </row>
    <row r="68" spans="1:28" ht="15.75" customHeight="1">
      <c r="A68" s="12"/>
      <c r="C68" s="12"/>
      <c r="D68" s="12"/>
      <c r="E68" s="19"/>
      <c r="F68" s="19"/>
      <c r="G68" s="19"/>
      <c r="AB68" s="39"/>
    </row>
    <row r="69" spans="1:28" ht="15.75" customHeight="1">
      <c r="A69" s="12"/>
      <c r="C69" s="12"/>
      <c r="D69" s="12"/>
      <c r="E69" s="19"/>
      <c r="F69" s="19"/>
      <c r="G69" s="19"/>
      <c r="AB69" s="39"/>
    </row>
    <row r="70" spans="1:28" ht="15.75" customHeight="1">
      <c r="A70" s="12"/>
      <c r="C70" s="12"/>
      <c r="D70" s="12"/>
      <c r="E70" s="19"/>
      <c r="F70" s="19"/>
      <c r="G70" s="19"/>
      <c r="AB70" s="39"/>
    </row>
    <row r="71" spans="1:28" ht="15.75" customHeight="1">
      <c r="A71" s="12"/>
      <c r="C71" s="12"/>
      <c r="D71" s="12"/>
      <c r="E71" s="19"/>
      <c r="F71" s="19"/>
      <c r="G71" s="19"/>
      <c r="AB71" s="39"/>
    </row>
    <row r="72" spans="1:28" ht="15.75" customHeight="1">
      <c r="A72" s="12"/>
      <c r="C72" s="12"/>
      <c r="D72" s="12"/>
      <c r="E72" s="19"/>
      <c r="F72" s="19"/>
      <c r="G72" s="19"/>
      <c r="AB72" s="39"/>
    </row>
    <row r="73" spans="1:28" ht="15.75" customHeight="1">
      <c r="A73" s="12"/>
      <c r="C73" s="12"/>
      <c r="D73" s="12"/>
      <c r="E73" s="19"/>
      <c r="F73" s="19"/>
      <c r="G73" s="19"/>
      <c r="AB73" s="39"/>
    </row>
    <row r="74" spans="1:28" ht="15.75" customHeight="1">
      <c r="A74" s="12"/>
      <c r="C74" s="12"/>
      <c r="D74" s="12"/>
      <c r="E74" s="19"/>
      <c r="F74" s="19"/>
      <c r="G74" s="19"/>
      <c r="AB74" s="39"/>
    </row>
    <row r="75" spans="1:28" ht="15.75" customHeight="1">
      <c r="A75" s="12"/>
      <c r="C75" s="12"/>
      <c r="D75" s="12"/>
      <c r="E75" s="19"/>
      <c r="F75" s="19"/>
      <c r="G75" s="19"/>
      <c r="AB75" s="39"/>
    </row>
    <row r="76" spans="1:28" ht="15.75" customHeight="1">
      <c r="A76" s="12"/>
      <c r="C76" s="12"/>
      <c r="D76" s="12"/>
      <c r="E76" s="19"/>
      <c r="F76" s="19"/>
      <c r="G76" s="19"/>
      <c r="AB76" s="39"/>
    </row>
    <row r="77" spans="1:28" ht="15.75" customHeight="1">
      <c r="A77" s="12"/>
      <c r="C77" s="12"/>
      <c r="D77" s="12"/>
      <c r="E77" s="19"/>
      <c r="F77" s="19"/>
      <c r="G77" s="19"/>
      <c r="AB77" s="39"/>
    </row>
    <row r="78" spans="1:28" ht="15.75" customHeight="1">
      <c r="A78" s="12"/>
      <c r="C78" s="12"/>
      <c r="D78" s="12"/>
      <c r="E78" s="19"/>
      <c r="F78" s="19"/>
      <c r="G78" s="19"/>
      <c r="AB78" s="39"/>
    </row>
    <row r="79" spans="1:28" ht="15.75" customHeight="1">
      <c r="A79" s="12"/>
      <c r="C79" s="12"/>
      <c r="D79" s="12"/>
      <c r="E79" s="19"/>
      <c r="F79" s="19"/>
      <c r="G79" s="19"/>
      <c r="AB79" s="39"/>
    </row>
    <row r="80" spans="1:28" ht="15.75" customHeight="1">
      <c r="A80" s="12"/>
      <c r="C80" s="12"/>
      <c r="D80" s="12"/>
      <c r="E80" s="19"/>
      <c r="F80" s="19"/>
      <c r="G80" s="19"/>
      <c r="AB80" s="39"/>
    </row>
    <row r="81" spans="1:28" ht="15.75" customHeight="1">
      <c r="A81" s="12"/>
      <c r="C81" s="12"/>
      <c r="D81" s="12"/>
      <c r="E81" s="19"/>
      <c r="F81" s="19"/>
      <c r="G81" s="19"/>
      <c r="AB81" s="39"/>
    </row>
    <row r="82" spans="1:28" ht="15.75" customHeight="1">
      <c r="A82" s="12"/>
      <c r="C82" s="12"/>
      <c r="D82" s="12"/>
      <c r="E82" s="19"/>
      <c r="F82" s="19"/>
      <c r="G82" s="19"/>
      <c r="AB82" s="39"/>
    </row>
    <row r="83" spans="1:28" ht="15.75" customHeight="1">
      <c r="A83" s="12"/>
      <c r="C83" s="12"/>
      <c r="D83" s="12"/>
      <c r="E83" s="19"/>
      <c r="F83" s="19"/>
      <c r="G83" s="19"/>
      <c r="AB83" s="39"/>
    </row>
    <row r="84" spans="1:28" ht="15.75" customHeight="1">
      <c r="A84" s="12"/>
      <c r="C84" s="12"/>
      <c r="D84" s="12"/>
      <c r="E84" s="19"/>
      <c r="F84" s="19"/>
      <c r="G84" s="19"/>
      <c r="AB84" s="39"/>
    </row>
    <row r="85" spans="1:28" ht="15.75" customHeight="1">
      <c r="A85" s="12"/>
      <c r="C85" s="12"/>
      <c r="D85" s="12"/>
      <c r="E85" s="19"/>
      <c r="F85" s="19"/>
      <c r="G85" s="19"/>
      <c r="AB85" s="39"/>
    </row>
    <row r="86" spans="1:28" ht="15.75" customHeight="1">
      <c r="A86" s="12"/>
      <c r="C86" s="12"/>
      <c r="D86" s="12"/>
      <c r="E86" s="19"/>
      <c r="F86" s="19"/>
      <c r="G86" s="19"/>
      <c r="AB86" s="39"/>
    </row>
    <row r="87" spans="1:28" ht="15.75" customHeight="1">
      <c r="A87" s="12"/>
      <c r="C87" s="12"/>
      <c r="D87" s="12"/>
      <c r="E87" s="19"/>
      <c r="F87" s="19"/>
      <c r="G87" s="19"/>
      <c r="AB87" s="39"/>
    </row>
    <row r="88" spans="1:28" ht="15.75" customHeight="1">
      <c r="A88" s="12"/>
      <c r="C88" s="12"/>
      <c r="D88" s="12"/>
      <c r="E88" s="19"/>
      <c r="F88" s="19"/>
      <c r="G88" s="19"/>
      <c r="AB88" s="39"/>
    </row>
    <row r="89" spans="1:28" ht="15.75" customHeight="1">
      <c r="A89" s="12"/>
      <c r="C89" s="12"/>
      <c r="D89" s="12"/>
      <c r="E89" s="19"/>
      <c r="F89" s="19"/>
      <c r="G89" s="19"/>
      <c r="AB89" s="39"/>
    </row>
    <row r="90" spans="1:28" ht="15.75" customHeight="1">
      <c r="A90" s="12"/>
      <c r="C90" s="12"/>
      <c r="D90" s="12"/>
      <c r="E90" s="19"/>
      <c r="F90" s="19"/>
      <c r="G90" s="19"/>
      <c r="AB90" s="39"/>
    </row>
    <row r="91" spans="1:28" ht="15.75" customHeight="1">
      <c r="A91" s="12"/>
      <c r="C91" s="12"/>
      <c r="D91" s="12"/>
      <c r="E91" s="19"/>
      <c r="F91" s="19"/>
      <c r="G91" s="19"/>
      <c r="AB91" s="39"/>
    </row>
    <row r="92" spans="1:28" ht="15.75" customHeight="1">
      <c r="A92" s="12"/>
      <c r="C92" s="12"/>
      <c r="D92" s="12"/>
      <c r="E92" s="19"/>
      <c r="F92" s="19"/>
      <c r="G92" s="19"/>
      <c r="AB92" s="39"/>
    </row>
    <row r="93" spans="1:28" ht="15.75" customHeight="1">
      <c r="A93" s="12"/>
      <c r="C93" s="12"/>
      <c r="D93" s="12"/>
      <c r="E93" s="19"/>
      <c r="F93" s="19"/>
      <c r="G93" s="19"/>
      <c r="AB93" s="39"/>
    </row>
    <row r="94" spans="1:28" ht="15.75" customHeight="1">
      <c r="A94" s="12"/>
      <c r="C94" s="12"/>
      <c r="D94" s="12"/>
      <c r="E94" s="19"/>
      <c r="F94" s="19"/>
      <c r="G94" s="19"/>
      <c r="AB94" s="39"/>
    </row>
    <row r="95" spans="1:28" ht="15.75" customHeight="1">
      <c r="A95" s="12"/>
      <c r="C95" s="12"/>
      <c r="D95" s="12"/>
      <c r="E95" s="19"/>
      <c r="F95" s="19"/>
      <c r="G95" s="19"/>
      <c r="AB95" s="39"/>
    </row>
    <row r="96" spans="1:28" ht="15.75" customHeight="1">
      <c r="A96" s="12"/>
      <c r="C96" s="12"/>
      <c r="D96" s="12"/>
      <c r="E96" s="19"/>
      <c r="F96" s="19"/>
      <c r="G96" s="19"/>
      <c r="AB96" s="39"/>
    </row>
    <row r="97" spans="1:28" ht="15.75" customHeight="1">
      <c r="A97" s="12"/>
      <c r="C97" s="12"/>
      <c r="D97" s="12"/>
      <c r="E97" s="19"/>
      <c r="F97" s="19"/>
      <c r="G97" s="19"/>
      <c r="AB97" s="39"/>
    </row>
    <row r="98" spans="1:28" ht="15.75" customHeight="1">
      <c r="A98" s="12"/>
      <c r="C98" s="12"/>
      <c r="D98" s="12"/>
      <c r="E98" s="19"/>
      <c r="F98" s="19"/>
      <c r="G98" s="19"/>
      <c r="AB98" s="39"/>
    </row>
    <row r="99" spans="1:28" ht="15.75" customHeight="1">
      <c r="A99" s="12"/>
      <c r="C99" s="12"/>
      <c r="D99" s="12"/>
      <c r="E99" s="19"/>
      <c r="F99" s="19"/>
      <c r="G99" s="19"/>
      <c r="AB99" s="39"/>
    </row>
    <row r="100" spans="1:28" ht="15.75" customHeight="1">
      <c r="A100" s="12"/>
      <c r="C100" s="12"/>
      <c r="D100" s="12"/>
      <c r="E100" s="19"/>
      <c r="F100" s="19"/>
      <c r="G100" s="19"/>
      <c r="AB100" s="39"/>
    </row>
    <row r="101" spans="1:28" ht="15.75" customHeight="1">
      <c r="A101" s="12"/>
      <c r="C101" s="12"/>
      <c r="D101" s="12"/>
      <c r="E101" s="19"/>
      <c r="F101" s="19"/>
      <c r="G101" s="19"/>
      <c r="AB101" s="39"/>
    </row>
    <row r="102" spans="1:28" ht="15.75" customHeight="1">
      <c r="A102" s="12"/>
      <c r="C102" s="12"/>
      <c r="D102" s="12"/>
      <c r="E102" s="19"/>
      <c r="F102" s="19"/>
      <c r="G102" s="19"/>
      <c r="AB102" s="39"/>
    </row>
    <row r="103" spans="1:28" ht="15.75" customHeight="1">
      <c r="A103" s="12"/>
      <c r="C103" s="12"/>
      <c r="D103" s="12"/>
      <c r="E103" s="19"/>
      <c r="F103" s="19"/>
      <c r="G103" s="19"/>
      <c r="AB103" s="39"/>
    </row>
    <row r="104" spans="1:28" ht="15.75" customHeight="1">
      <c r="A104" s="12"/>
      <c r="C104" s="12"/>
      <c r="D104" s="12"/>
      <c r="E104" s="19"/>
      <c r="F104" s="19"/>
      <c r="G104" s="19"/>
      <c r="AB104" s="39"/>
    </row>
    <row r="105" spans="1:28" ht="15.75" customHeight="1">
      <c r="A105" s="12"/>
      <c r="C105" s="12"/>
      <c r="D105" s="12"/>
      <c r="E105" s="19"/>
      <c r="F105" s="19"/>
      <c r="G105" s="19"/>
      <c r="AB105" s="39"/>
    </row>
    <row r="106" spans="1:28" ht="15.75" customHeight="1">
      <c r="A106" s="12"/>
      <c r="C106" s="12"/>
      <c r="D106" s="12"/>
      <c r="E106" s="19"/>
      <c r="F106" s="19"/>
      <c r="G106" s="19"/>
      <c r="AB106" s="39"/>
    </row>
    <row r="107" spans="1:28" ht="15.75" customHeight="1">
      <c r="A107" s="12"/>
      <c r="C107" s="12"/>
      <c r="D107" s="12"/>
      <c r="E107" s="19"/>
      <c r="F107" s="19"/>
      <c r="G107" s="19"/>
      <c r="AB107" s="39"/>
    </row>
    <row r="108" spans="1:28" ht="15.75" customHeight="1">
      <c r="A108" s="12"/>
      <c r="C108" s="12"/>
      <c r="D108" s="12"/>
      <c r="E108" s="19"/>
      <c r="F108" s="19"/>
      <c r="G108" s="19"/>
      <c r="AB108" s="39"/>
    </row>
    <row r="109" spans="1:28" ht="15.75" customHeight="1">
      <c r="A109" s="12"/>
      <c r="C109" s="12"/>
      <c r="D109" s="12"/>
      <c r="E109" s="19"/>
      <c r="F109" s="19"/>
      <c r="G109" s="19"/>
      <c r="AB109" s="39"/>
    </row>
    <row r="110" spans="1:28" ht="15.75" customHeight="1">
      <c r="A110" s="12"/>
      <c r="C110" s="12"/>
      <c r="D110" s="12"/>
      <c r="E110" s="19"/>
      <c r="F110" s="19"/>
      <c r="G110" s="19"/>
      <c r="AB110" s="39"/>
    </row>
    <row r="111" spans="1:28" ht="15.75" customHeight="1">
      <c r="A111" s="12"/>
      <c r="C111" s="12"/>
      <c r="D111" s="12"/>
      <c r="E111" s="19"/>
      <c r="F111" s="19"/>
      <c r="G111" s="19"/>
      <c r="AB111" s="39"/>
    </row>
    <row r="112" spans="1:28" ht="15.75" customHeight="1">
      <c r="A112" s="12"/>
      <c r="C112" s="12"/>
      <c r="D112" s="12"/>
      <c r="E112" s="19"/>
      <c r="F112" s="19"/>
      <c r="G112" s="19"/>
      <c r="AB112" s="39"/>
    </row>
    <row r="113" spans="1:28" ht="15.75" customHeight="1">
      <c r="A113" s="12"/>
      <c r="C113" s="12"/>
      <c r="D113" s="12"/>
      <c r="E113" s="19"/>
      <c r="F113" s="19"/>
      <c r="G113" s="19"/>
      <c r="AB113" s="39"/>
    </row>
    <row r="114" spans="1:28" ht="15.75" customHeight="1">
      <c r="A114" s="12"/>
      <c r="C114" s="12"/>
      <c r="D114" s="12"/>
      <c r="E114" s="19"/>
      <c r="F114" s="19"/>
      <c r="G114" s="19"/>
      <c r="AB114" s="39"/>
    </row>
    <row r="115" spans="1:28" ht="15.75" customHeight="1">
      <c r="A115" s="12"/>
      <c r="C115" s="12"/>
      <c r="D115" s="12"/>
      <c r="E115" s="19"/>
      <c r="F115" s="19"/>
      <c r="G115" s="19"/>
      <c r="AB115" s="39"/>
    </row>
    <row r="116" spans="1:28" ht="15.75" customHeight="1">
      <c r="A116" s="12"/>
      <c r="C116" s="12"/>
      <c r="D116" s="12"/>
      <c r="E116" s="19"/>
      <c r="F116" s="19"/>
      <c r="G116" s="19"/>
      <c r="AB116" s="39"/>
    </row>
    <row r="117" spans="1:28" ht="15.75" customHeight="1">
      <c r="A117" s="12"/>
      <c r="C117" s="12"/>
      <c r="D117" s="12"/>
      <c r="E117" s="19"/>
      <c r="F117" s="19"/>
      <c r="G117" s="19"/>
      <c r="AB117" s="39"/>
    </row>
    <row r="118" spans="1:28" ht="15.75" customHeight="1">
      <c r="A118" s="12"/>
      <c r="C118" s="12"/>
      <c r="D118" s="12"/>
      <c r="E118" s="19"/>
      <c r="F118" s="19"/>
      <c r="G118" s="19"/>
      <c r="AB118" s="39"/>
    </row>
    <row r="119" spans="1:28" ht="15.75" customHeight="1">
      <c r="A119" s="12"/>
      <c r="C119" s="12"/>
      <c r="D119" s="12"/>
      <c r="E119" s="19"/>
      <c r="F119" s="19"/>
      <c r="G119" s="19"/>
      <c r="AB119" s="39"/>
    </row>
    <row r="120" spans="1:28" ht="15.75" customHeight="1">
      <c r="A120" s="12"/>
      <c r="C120" s="12"/>
      <c r="D120" s="12"/>
      <c r="E120" s="19"/>
      <c r="F120" s="19"/>
      <c r="G120" s="19"/>
      <c r="AB120" s="39"/>
    </row>
    <row r="121" spans="1:28" ht="15.75" customHeight="1">
      <c r="A121" s="12"/>
      <c r="C121" s="12"/>
      <c r="D121" s="12"/>
      <c r="E121" s="19"/>
      <c r="F121" s="19"/>
      <c r="G121" s="19"/>
      <c r="AB121" s="39"/>
    </row>
    <row r="122" spans="1:28" ht="15.75" customHeight="1">
      <c r="A122" s="12"/>
      <c r="C122" s="12"/>
      <c r="D122" s="12"/>
      <c r="E122" s="19"/>
      <c r="F122" s="19"/>
      <c r="G122" s="19"/>
      <c r="AB122" s="39"/>
    </row>
    <row r="123" spans="1:28" ht="15.75" customHeight="1">
      <c r="A123" s="12"/>
      <c r="C123" s="12"/>
      <c r="D123" s="12"/>
      <c r="E123" s="19"/>
      <c r="F123" s="19"/>
      <c r="G123" s="19"/>
      <c r="AB123" s="39"/>
    </row>
    <row r="124" spans="1:28" ht="15.75" customHeight="1">
      <c r="A124" s="12"/>
      <c r="C124" s="12"/>
      <c r="D124" s="12"/>
      <c r="E124" s="19"/>
      <c r="F124" s="19"/>
      <c r="G124" s="19"/>
      <c r="AB124" s="39"/>
    </row>
    <row r="125" spans="1:28" ht="15.75" customHeight="1">
      <c r="A125" s="12"/>
      <c r="C125" s="12"/>
      <c r="D125" s="12"/>
      <c r="E125" s="19"/>
      <c r="F125" s="19"/>
      <c r="G125" s="19"/>
      <c r="AB125" s="39"/>
    </row>
    <row r="126" spans="1:28" ht="15.75" customHeight="1">
      <c r="A126" s="12"/>
      <c r="C126" s="12"/>
      <c r="D126" s="12"/>
      <c r="E126" s="19"/>
      <c r="F126" s="19"/>
      <c r="G126" s="19"/>
      <c r="AB126" s="39"/>
    </row>
    <row r="127" spans="1:28" ht="15.75" customHeight="1">
      <c r="A127" s="12"/>
      <c r="C127" s="12"/>
      <c r="D127" s="12"/>
      <c r="E127" s="19"/>
      <c r="F127" s="19"/>
      <c r="G127" s="19"/>
      <c r="AB127" s="39"/>
    </row>
    <row r="128" spans="1:28" ht="15.75" customHeight="1">
      <c r="A128" s="12"/>
      <c r="C128" s="12"/>
      <c r="D128" s="12"/>
      <c r="E128" s="19"/>
      <c r="F128" s="19"/>
      <c r="G128" s="19"/>
      <c r="AB128" s="39"/>
    </row>
    <row r="129" spans="1:28" ht="15.75" customHeight="1">
      <c r="A129" s="12"/>
      <c r="C129" s="12"/>
      <c r="D129" s="12"/>
      <c r="E129" s="19"/>
      <c r="F129" s="19"/>
      <c r="G129" s="19"/>
      <c r="AB129" s="39"/>
    </row>
    <row r="130" spans="1:28" ht="15.75" customHeight="1">
      <c r="A130" s="12"/>
      <c r="C130" s="12"/>
      <c r="D130" s="12"/>
      <c r="E130" s="19"/>
      <c r="F130" s="19"/>
      <c r="G130" s="19"/>
      <c r="AB130" s="39"/>
    </row>
    <row r="131" spans="1:28" ht="15.75" customHeight="1">
      <c r="A131" s="12"/>
      <c r="C131" s="12"/>
      <c r="D131" s="12"/>
      <c r="E131" s="19"/>
      <c r="F131" s="19"/>
      <c r="G131" s="19"/>
      <c r="AB131" s="39"/>
    </row>
    <row r="132" spans="1:28" ht="15.75" customHeight="1">
      <c r="A132" s="12"/>
      <c r="C132" s="12"/>
      <c r="D132" s="12"/>
      <c r="E132" s="19"/>
      <c r="F132" s="19"/>
      <c r="G132" s="19"/>
      <c r="AB132" s="39"/>
    </row>
    <row r="133" spans="1:28" ht="15.75" customHeight="1">
      <c r="A133" s="12"/>
      <c r="C133" s="12"/>
      <c r="D133" s="12"/>
      <c r="E133" s="19"/>
      <c r="F133" s="19"/>
      <c r="G133" s="19"/>
      <c r="AB133" s="39"/>
    </row>
    <row r="134" spans="1:28" ht="15.75" customHeight="1">
      <c r="A134" s="12"/>
      <c r="C134" s="12"/>
      <c r="D134" s="12"/>
      <c r="E134" s="19"/>
      <c r="F134" s="19"/>
      <c r="G134" s="19"/>
      <c r="AB134" s="39"/>
    </row>
    <row r="135" spans="1:28" ht="15.75" customHeight="1">
      <c r="A135" s="12"/>
      <c r="C135" s="12"/>
      <c r="D135" s="12"/>
      <c r="E135" s="19"/>
      <c r="F135" s="19"/>
      <c r="G135" s="19"/>
      <c r="AB135" s="39"/>
    </row>
    <row r="136" spans="1:28" ht="15.75" customHeight="1">
      <c r="A136" s="12"/>
      <c r="C136" s="12"/>
      <c r="D136" s="12"/>
      <c r="E136" s="19"/>
      <c r="F136" s="19"/>
      <c r="G136" s="19"/>
      <c r="AB136" s="39"/>
    </row>
    <row r="137" spans="1:28" ht="15.75" customHeight="1">
      <c r="A137" s="12"/>
      <c r="C137" s="12"/>
      <c r="D137" s="12"/>
      <c r="E137" s="19"/>
      <c r="F137" s="19"/>
      <c r="G137" s="19"/>
      <c r="AB137" s="39"/>
    </row>
    <row r="138" spans="1:28" ht="15.75" customHeight="1">
      <c r="A138" s="12"/>
      <c r="C138" s="12"/>
      <c r="D138" s="12"/>
      <c r="E138" s="19"/>
      <c r="F138" s="19"/>
      <c r="G138" s="19"/>
      <c r="AB138" s="39"/>
    </row>
    <row r="139" spans="1:28" ht="15.75" customHeight="1">
      <c r="A139" s="12"/>
      <c r="C139" s="12"/>
      <c r="D139" s="12"/>
      <c r="E139" s="19"/>
      <c r="F139" s="19"/>
      <c r="G139" s="19"/>
      <c r="AB139" s="39"/>
    </row>
    <row r="140" spans="1:28" ht="15.75" customHeight="1">
      <c r="A140" s="12"/>
      <c r="C140" s="12"/>
      <c r="D140" s="12"/>
      <c r="E140" s="19"/>
      <c r="F140" s="19"/>
      <c r="G140" s="19"/>
      <c r="AB140" s="39"/>
    </row>
    <row r="141" spans="1:28" ht="15.75" customHeight="1">
      <c r="A141" s="12"/>
      <c r="C141" s="12"/>
      <c r="D141" s="12"/>
      <c r="E141" s="19"/>
      <c r="F141" s="19"/>
      <c r="G141" s="19"/>
      <c r="AB141" s="39"/>
    </row>
    <row r="142" spans="1:28" ht="15.75" customHeight="1">
      <c r="A142" s="12"/>
      <c r="C142" s="12"/>
      <c r="D142" s="12"/>
      <c r="E142" s="19"/>
      <c r="F142" s="19"/>
      <c r="G142" s="19"/>
      <c r="AB142" s="39"/>
    </row>
    <row r="143" spans="1:28" ht="15.75" customHeight="1">
      <c r="A143" s="12"/>
      <c r="C143" s="12"/>
      <c r="D143" s="12"/>
      <c r="E143" s="19"/>
      <c r="F143" s="19"/>
      <c r="G143" s="19"/>
      <c r="AB143" s="39"/>
    </row>
    <row r="144" spans="1:28" ht="15.75" customHeight="1">
      <c r="A144" s="12"/>
      <c r="C144" s="12"/>
      <c r="D144" s="12"/>
      <c r="E144" s="19"/>
      <c r="F144" s="19"/>
      <c r="G144" s="19"/>
      <c r="AB144" s="39"/>
    </row>
    <row r="145" spans="1:28" ht="15.75" customHeight="1">
      <c r="A145" s="12"/>
      <c r="C145" s="12"/>
      <c r="D145" s="12"/>
      <c r="E145" s="19"/>
      <c r="F145" s="19"/>
      <c r="G145" s="19"/>
      <c r="AB145" s="39"/>
    </row>
    <row r="146" spans="1:28" ht="15.75" customHeight="1">
      <c r="A146" s="12"/>
      <c r="C146" s="12"/>
      <c r="D146" s="12"/>
      <c r="E146" s="19"/>
      <c r="F146" s="19"/>
      <c r="G146" s="19"/>
      <c r="AB146" s="39"/>
    </row>
    <row r="147" spans="1:28" ht="15.75" customHeight="1">
      <c r="A147" s="12"/>
      <c r="C147" s="12"/>
      <c r="D147" s="12"/>
      <c r="E147" s="19"/>
      <c r="F147" s="19"/>
      <c r="G147" s="19"/>
      <c r="AB147" s="39"/>
    </row>
    <row r="148" spans="1:28" ht="15.75" customHeight="1">
      <c r="A148" s="12"/>
      <c r="C148" s="12"/>
      <c r="D148" s="12"/>
      <c r="E148" s="19"/>
      <c r="F148" s="19"/>
      <c r="G148" s="19"/>
      <c r="AB148" s="39"/>
    </row>
    <row r="149" spans="1:28" ht="15.75" customHeight="1">
      <c r="A149" s="12"/>
      <c r="C149" s="12"/>
      <c r="D149" s="12"/>
      <c r="E149" s="19"/>
      <c r="F149" s="19"/>
      <c r="G149" s="19"/>
      <c r="AB149" s="39"/>
    </row>
    <row r="150" spans="1:28" ht="15.75" customHeight="1">
      <c r="A150" s="12"/>
      <c r="C150" s="12"/>
      <c r="D150" s="12"/>
      <c r="E150" s="19"/>
      <c r="F150" s="19"/>
      <c r="G150" s="19"/>
      <c r="AB150" s="39"/>
    </row>
    <row r="151" spans="1:28" ht="15.75" customHeight="1">
      <c r="A151" s="12"/>
      <c r="C151" s="12"/>
      <c r="D151" s="12"/>
      <c r="E151" s="19"/>
      <c r="F151" s="19"/>
      <c r="G151" s="19"/>
      <c r="AB151" s="39"/>
    </row>
    <row r="152" spans="1:28" ht="15.75" customHeight="1">
      <c r="A152" s="12"/>
      <c r="C152" s="12"/>
      <c r="D152" s="12"/>
      <c r="E152" s="19"/>
      <c r="F152" s="19"/>
      <c r="G152" s="19"/>
      <c r="AB152" s="39"/>
    </row>
    <row r="153" spans="1:28" ht="15.75" customHeight="1">
      <c r="A153" s="12"/>
      <c r="C153" s="12"/>
      <c r="D153" s="12"/>
      <c r="E153" s="19"/>
      <c r="F153" s="19"/>
      <c r="G153" s="19"/>
      <c r="AB153" s="39"/>
    </row>
    <row r="154" spans="1:28" ht="15.75" customHeight="1">
      <c r="A154" s="12"/>
      <c r="C154" s="12"/>
      <c r="D154" s="12"/>
      <c r="E154" s="19"/>
      <c r="F154" s="19"/>
      <c r="G154" s="19"/>
      <c r="AB154" s="39"/>
    </row>
    <row r="155" spans="1:28" ht="15.75" customHeight="1">
      <c r="A155" s="12"/>
      <c r="C155" s="12"/>
      <c r="D155" s="12"/>
      <c r="E155" s="19"/>
      <c r="F155" s="19"/>
      <c r="G155" s="19"/>
      <c r="AB155" s="39"/>
    </row>
    <row r="156" spans="1:28" ht="15.75" customHeight="1">
      <c r="A156" s="12"/>
      <c r="C156" s="12"/>
      <c r="D156" s="12"/>
      <c r="E156" s="19"/>
      <c r="F156" s="19"/>
      <c r="G156" s="19"/>
      <c r="AB156" s="39"/>
    </row>
    <row r="157" spans="1:28" ht="15.75" customHeight="1">
      <c r="A157" s="12"/>
      <c r="C157" s="12"/>
      <c r="D157" s="12"/>
      <c r="E157" s="19"/>
      <c r="F157" s="19"/>
      <c r="G157" s="19"/>
      <c r="AB157" s="39"/>
    </row>
    <row r="158" spans="1:28" ht="15.75" customHeight="1">
      <c r="A158" s="12"/>
      <c r="C158" s="12"/>
      <c r="D158" s="12"/>
      <c r="E158" s="19"/>
      <c r="F158" s="19"/>
      <c r="G158" s="19"/>
      <c r="AB158" s="39"/>
    </row>
    <row r="159" spans="1:28" ht="15.75" customHeight="1">
      <c r="A159" s="12"/>
      <c r="C159" s="12"/>
      <c r="D159" s="12"/>
      <c r="E159" s="19"/>
      <c r="F159" s="19"/>
      <c r="G159" s="19"/>
      <c r="AB159" s="39"/>
    </row>
    <row r="160" spans="1:28" ht="15.75" customHeight="1">
      <c r="A160" s="12"/>
      <c r="C160" s="12"/>
      <c r="D160" s="12"/>
      <c r="E160" s="19"/>
      <c r="F160" s="19"/>
      <c r="G160" s="19"/>
      <c r="AB160" s="39"/>
    </row>
    <row r="161" spans="1:28" ht="15.75" customHeight="1">
      <c r="A161" s="12"/>
      <c r="C161" s="12"/>
      <c r="D161" s="12"/>
      <c r="E161" s="19"/>
      <c r="F161" s="19"/>
      <c r="G161" s="19"/>
      <c r="AB161" s="39"/>
    </row>
    <row r="162" spans="1:28" ht="15.75" customHeight="1">
      <c r="A162" s="12"/>
      <c r="C162" s="12"/>
      <c r="D162" s="12"/>
      <c r="E162" s="19"/>
      <c r="F162" s="19"/>
      <c r="G162" s="19"/>
      <c r="AB162" s="39"/>
    </row>
    <row r="163" spans="1:28" ht="15.75" customHeight="1">
      <c r="A163" s="12"/>
      <c r="C163" s="12"/>
      <c r="D163" s="12"/>
      <c r="E163" s="19"/>
      <c r="F163" s="19"/>
      <c r="G163" s="19"/>
      <c r="AB163" s="39"/>
    </row>
    <row r="164" spans="1:28" ht="15.75" customHeight="1">
      <c r="A164" s="12"/>
      <c r="C164" s="12"/>
      <c r="D164" s="12"/>
      <c r="E164" s="19"/>
      <c r="F164" s="19"/>
      <c r="G164" s="19"/>
      <c r="AB164" s="39"/>
    </row>
    <row r="165" spans="1:28" ht="15.75" customHeight="1">
      <c r="A165" s="12"/>
      <c r="C165" s="12"/>
      <c r="D165" s="12"/>
      <c r="E165" s="19"/>
      <c r="F165" s="19"/>
      <c r="G165" s="19"/>
      <c r="AB165" s="39"/>
    </row>
    <row r="166" spans="1:28" ht="15.75" customHeight="1">
      <c r="A166" s="12"/>
      <c r="C166" s="12"/>
      <c r="D166" s="12"/>
      <c r="E166" s="19"/>
      <c r="F166" s="19"/>
      <c r="G166" s="19"/>
      <c r="AB166" s="39"/>
    </row>
    <row r="167" spans="1:28" ht="15.75" customHeight="1">
      <c r="A167" s="12"/>
      <c r="C167" s="12"/>
      <c r="D167" s="12"/>
      <c r="E167" s="19"/>
      <c r="F167" s="19"/>
      <c r="G167" s="19"/>
      <c r="AB167" s="39"/>
    </row>
    <row r="168" spans="1:28" ht="15.75" customHeight="1">
      <c r="A168" s="12"/>
      <c r="C168" s="12"/>
      <c r="D168" s="12"/>
      <c r="E168" s="19"/>
      <c r="F168" s="19"/>
      <c r="G168" s="19"/>
      <c r="AB168" s="39"/>
    </row>
    <row r="169" spans="1:28" ht="15.75" customHeight="1">
      <c r="A169" s="12"/>
      <c r="C169" s="12"/>
      <c r="D169" s="12"/>
      <c r="E169" s="19"/>
      <c r="F169" s="19"/>
      <c r="G169" s="19"/>
      <c r="AB169" s="39"/>
    </row>
    <row r="170" spans="1:28" ht="15.75" customHeight="1">
      <c r="A170" s="12"/>
      <c r="C170" s="12"/>
      <c r="D170" s="12"/>
      <c r="E170" s="19"/>
      <c r="F170" s="19"/>
      <c r="G170" s="19"/>
      <c r="AB170" s="39"/>
    </row>
    <row r="171" spans="1:28" ht="15.75" customHeight="1">
      <c r="A171" s="12"/>
      <c r="C171" s="12"/>
      <c r="D171" s="12"/>
      <c r="E171" s="19"/>
      <c r="F171" s="19"/>
      <c r="G171" s="19"/>
      <c r="AB171" s="39"/>
    </row>
    <row r="172" spans="1:28" ht="15.75" customHeight="1">
      <c r="A172" s="12"/>
      <c r="C172" s="12"/>
      <c r="D172" s="12"/>
      <c r="E172" s="19"/>
      <c r="F172" s="19"/>
      <c r="G172" s="19"/>
      <c r="AB172" s="39"/>
    </row>
    <row r="173" spans="1:28" ht="15.75" customHeight="1">
      <c r="A173" s="12"/>
      <c r="C173" s="12"/>
      <c r="D173" s="12"/>
      <c r="E173" s="19"/>
      <c r="F173" s="19"/>
      <c r="G173" s="19"/>
      <c r="AB173" s="39"/>
    </row>
    <row r="174" spans="1:28" ht="15.75" customHeight="1">
      <c r="A174" s="12"/>
      <c r="C174" s="12"/>
      <c r="D174" s="12"/>
      <c r="E174" s="19"/>
      <c r="F174" s="19"/>
      <c r="G174" s="19"/>
      <c r="AB174" s="39"/>
    </row>
    <row r="175" spans="1:28" ht="15.75" customHeight="1">
      <c r="A175" s="12"/>
      <c r="C175" s="12"/>
      <c r="D175" s="12"/>
      <c r="E175" s="19"/>
      <c r="F175" s="19"/>
      <c r="G175" s="19"/>
      <c r="AB175" s="39"/>
    </row>
    <row r="176" spans="1:28" ht="15.75" customHeight="1">
      <c r="A176" s="12"/>
      <c r="C176" s="12"/>
      <c r="D176" s="12"/>
      <c r="E176" s="19"/>
      <c r="F176" s="19"/>
      <c r="G176" s="19"/>
      <c r="AB176" s="39"/>
    </row>
    <row r="177" spans="1:28" ht="15.75" customHeight="1">
      <c r="A177" s="12"/>
      <c r="C177" s="12"/>
      <c r="D177" s="12"/>
      <c r="E177" s="19"/>
      <c r="F177" s="19"/>
      <c r="G177" s="19"/>
      <c r="AB177" s="39"/>
    </row>
    <row r="178" spans="1:28" ht="15.75" customHeight="1">
      <c r="A178" s="12"/>
      <c r="C178" s="12"/>
      <c r="D178" s="12"/>
      <c r="E178" s="19"/>
      <c r="F178" s="19"/>
      <c r="G178" s="19"/>
      <c r="AB178" s="39"/>
    </row>
    <row r="179" spans="1:28" ht="15.75" customHeight="1">
      <c r="A179" s="12"/>
      <c r="C179" s="12"/>
      <c r="D179" s="12"/>
      <c r="E179" s="19"/>
      <c r="F179" s="19"/>
      <c r="G179" s="19"/>
      <c r="AB179" s="39"/>
    </row>
    <row r="180" spans="1:28" ht="15.75" customHeight="1">
      <c r="A180" s="12"/>
      <c r="C180" s="12"/>
      <c r="D180" s="12"/>
      <c r="E180" s="19"/>
      <c r="F180" s="19"/>
      <c r="G180" s="19"/>
      <c r="AB180" s="39"/>
    </row>
    <row r="181" spans="1:28" ht="15.75" customHeight="1">
      <c r="A181" s="12"/>
      <c r="C181" s="12"/>
      <c r="D181" s="12"/>
      <c r="E181" s="19"/>
      <c r="F181" s="19"/>
      <c r="G181" s="19"/>
      <c r="AB181" s="39"/>
    </row>
    <row r="182" spans="1:28" ht="15.75" customHeight="1">
      <c r="A182" s="12"/>
      <c r="C182" s="12"/>
      <c r="D182" s="12"/>
      <c r="E182" s="19"/>
      <c r="F182" s="19"/>
      <c r="G182" s="19"/>
      <c r="AB182" s="39"/>
    </row>
    <row r="183" spans="1:28" ht="15.75" customHeight="1">
      <c r="A183" s="12"/>
      <c r="C183" s="12"/>
      <c r="D183" s="12"/>
      <c r="E183" s="19"/>
      <c r="F183" s="19"/>
      <c r="G183" s="19"/>
      <c r="AB183" s="39"/>
    </row>
    <row r="184" spans="1:28" ht="15.75" customHeight="1">
      <c r="A184" s="12"/>
      <c r="C184" s="12"/>
      <c r="D184" s="12"/>
      <c r="E184" s="19"/>
      <c r="F184" s="19"/>
      <c r="G184" s="19"/>
      <c r="AB184" s="39"/>
    </row>
    <row r="185" spans="1:28" ht="15.75" customHeight="1">
      <c r="A185" s="12"/>
      <c r="C185" s="12"/>
      <c r="D185" s="12"/>
      <c r="E185" s="19"/>
      <c r="F185" s="19"/>
      <c r="G185" s="19"/>
      <c r="AB185" s="39"/>
    </row>
    <row r="186" spans="1:28" ht="15.75" customHeight="1">
      <c r="A186" s="12"/>
      <c r="C186" s="12"/>
      <c r="D186" s="12"/>
      <c r="E186" s="19"/>
      <c r="F186" s="19"/>
      <c r="G186" s="19"/>
      <c r="AB186" s="39"/>
    </row>
    <row r="187" spans="1:28" ht="15.75" customHeight="1">
      <c r="A187" s="12"/>
      <c r="C187" s="12"/>
      <c r="D187" s="12"/>
      <c r="E187" s="19"/>
      <c r="F187" s="19"/>
      <c r="G187" s="19"/>
      <c r="AB187" s="39"/>
    </row>
    <row r="188" spans="1:28" ht="15.75" customHeight="1">
      <c r="A188" s="12"/>
      <c r="C188" s="12"/>
      <c r="D188" s="12"/>
      <c r="E188" s="19"/>
      <c r="F188" s="19"/>
      <c r="G188" s="19"/>
      <c r="AB188" s="39"/>
    </row>
    <row r="189" spans="1:28" ht="15.75" customHeight="1">
      <c r="A189" s="12"/>
      <c r="C189" s="12"/>
      <c r="D189" s="12"/>
      <c r="E189" s="19"/>
      <c r="F189" s="19"/>
      <c r="G189" s="19"/>
      <c r="AB189" s="39"/>
    </row>
    <row r="190" spans="1:28" ht="15.75" customHeight="1">
      <c r="A190" s="12"/>
      <c r="C190" s="12"/>
      <c r="D190" s="12"/>
      <c r="E190" s="19"/>
      <c r="F190" s="19"/>
      <c r="G190" s="19"/>
      <c r="AB190" s="39"/>
    </row>
    <row r="191" spans="1:28" ht="15.75" customHeight="1">
      <c r="A191" s="12"/>
      <c r="C191" s="12"/>
      <c r="D191" s="12"/>
      <c r="E191" s="19"/>
      <c r="F191" s="19"/>
      <c r="G191" s="19"/>
      <c r="AB191" s="39"/>
    </row>
    <row r="192" spans="1:28" ht="15.75" customHeight="1">
      <c r="A192" s="12"/>
      <c r="C192" s="12"/>
      <c r="D192" s="12"/>
      <c r="E192" s="19"/>
      <c r="F192" s="19"/>
      <c r="G192" s="19"/>
      <c r="AB192" s="39"/>
    </row>
    <row r="193" spans="1:28" ht="15.75" customHeight="1">
      <c r="A193" s="12"/>
      <c r="C193" s="12"/>
      <c r="D193" s="12"/>
      <c r="E193" s="19"/>
      <c r="F193" s="19"/>
      <c r="G193" s="19"/>
      <c r="AB193" s="39"/>
    </row>
    <row r="194" spans="1:28" ht="15.75" customHeight="1">
      <c r="A194" s="12"/>
      <c r="C194" s="12"/>
      <c r="D194" s="12"/>
      <c r="E194" s="19"/>
      <c r="F194" s="19"/>
      <c r="G194" s="19"/>
      <c r="AB194" s="39"/>
    </row>
    <row r="195" spans="1:28" ht="15.75" customHeight="1">
      <c r="A195" s="12"/>
      <c r="C195" s="12"/>
      <c r="D195" s="12"/>
      <c r="E195" s="19"/>
      <c r="F195" s="19"/>
      <c r="G195" s="19"/>
      <c r="AB195" s="39"/>
    </row>
    <row r="196" spans="1:28" ht="15.75" customHeight="1">
      <c r="A196" s="12"/>
      <c r="C196" s="12"/>
      <c r="D196" s="12"/>
      <c r="E196" s="19"/>
      <c r="F196" s="19"/>
      <c r="G196" s="19"/>
      <c r="AB196" s="39"/>
    </row>
    <row r="197" spans="1:28" ht="15.75" customHeight="1">
      <c r="A197" s="12"/>
      <c r="C197" s="12"/>
      <c r="D197" s="12"/>
      <c r="E197" s="19"/>
      <c r="F197" s="19"/>
      <c r="G197" s="19"/>
      <c r="AB197" s="39"/>
    </row>
    <row r="198" spans="1:28" ht="15.75" customHeight="1">
      <c r="A198" s="12"/>
      <c r="C198" s="12"/>
      <c r="D198" s="12"/>
      <c r="E198" s="19"/>
      <c r="F198" s="19"/>
      <c r="G198" s="19"/>
      <c r="AB198" s="39"/>
    </row>
    <row r="199" spans="1:28" ht="15.75" customHeight="1">
      <c r="A199" s="12"/>
      <c r="C199" s="12"/>
      <c r="D199" s="12"/>
      <c r="E199" s="19"/>
      <c r="F199" s="19"/>
      <c r="G199" s="19"/>
      <c r="AB199" s="39"/>
    </row>
    <row r="200" spans="1:28" ht="15.75" customHeight="1">
      <c r="A200" s="12"/>
      <c r="C200" s="12"/>
      <c r="D200" s="12"/>
      <c r="E200" s="19"/>
      <c r="F200" s="19"/>
      <c r="G200" s="19"/>
      <c r="AB200" s="39"/>
    </row>
    <row r="201" spans="1:28" ht="15.75" customHeight="1">
      <c r="A201" s="12"/>
      <c r="C201" s="12"/>
      <c r="D201" s="12"/>
      <c r="E201" s="19"/>
      <c r="F201" s="19"/>
      <c r="G201" s="19"/>
      <c r="AB201" s="39"/>
    </row>
    <row r="202" spans="1:28" ht="15.75" customHeight="1">
      <c r="A202" s="12"/>
      <c r="C202" s="12"/>
      <c r="D202" s="12"/>
      <c r="E202" s="19"/>
      <c r="F202" s="19"/>
      <c r="G202" s="19"/>
      <c r="AB202" s="39"/>
    </row>
    <row r="203" spans="1:28" ht="15.75" customHeight="1">
      <c r="A203" s="12"/>
      <c r="C203" s="12"/>
      <c r="D203" s="12"/>
      <c r="E203" s="19"/>
      <c r="F203" s="19"/>
      <c r="G203" s="19"/>
      <c r="AB203" s="39"/>
    </row>
    <row r="204" spans="1:28" ht="15.75" customHeight="1">
      <c r="A204" s="12"/>
      <c r="C204" s="12"/>
      <c r="D204" s="12"/>
      <c r="E204" s="19"/>
      <c r="F204" s="19"/>
      <c r="G204" s="19"/>
      <c r="AB204" s="39"/>
    </row>
    <row r="205" spans="1:28" ht="15.75" customHeight="1">
      <c r="A205" s="12"/>
      <c r="C205" s="12"/>
      <c r="D205" s="12"/>
      <c r="E205" s="19"/>
      <c r="F205" s="19"/>
      <c r="G205" s="19"/>
      <c r="AB205" s="39"/>
    </row>
    <row r="206" spans="1:28" ht="15.75" customHeight="1">
      <c r="A206" s="12"/>
      <c r="C206" s="12"/>
      <c r="D206" s="12"/>
      <c r="E206" s="19"/>
      <c r="F206" s="19"/>
      <c r="G206" s="19"/>
      <c r="AB206" s="39"/>
    </row>
    <row r="207" spans="1:28" ht="15.75" customHeight="1">
      <c r="A207" s="12"/>
      <c r="C207" s="12"/>
      <c r="D207" s="12"/>
      <c r="E207" s="19"/>
      <c r="F207" s="19"/>
      <c r="G207" s="19"/>
      <c r="AB207" s="39"/>
    </row>
    <row r="208" spans="1:28" ht="15.75" customHeight="1">
      <c r="A208" s="12"/>
      <c r="C208" s="12"/>
      <c r="D208" s="12"/>
      <c r="E208" s="19"/>
      <c r="F208" s="19"/>
      <c r="G208" s="19"/>
      <c r="AB208" s="39"/>
    </row>
    <row r="209" spans="1:28" ht="15.75" customHeight="1">
      <c r="A209" s="12"/>
      <c r="C209" s="12"/>
      <c r="D209" s="12"/>
      <c r="E209" s="19"/>
      <c r="F209" s="19"/>
      <c r="G209" s="19"/>
      <c r="AB209" s="39"/>
    </row>
    <row r="210" spans="1:28" ht="15.75" customHeight="1">
      <c r="A210" s="12"/>
      <c r="C210" s="12"/>
      <c r="D210" s="12"/>
      <c r="F210" s="12"/>
      <c r="G210" s="12"/>
    </row>
    <row r="211" spans="1:28" ht="15.75" customHeight="1">
      <c r="A211" s="12"/>
      <c r="C211" s="12"/>
      <c r="D211" s="12"/>
      <c r="F211" s="12"/>
      <c r="G211" s="12"/>
    </row>
    <row r="212" spans="1:28" ht="15.75" customHeight="1">
      <c r="A212" s="12"/>
      <c r="C212" s="12"/>
      <c r="D212" s="12"/>
      <c r="F212" s="12"/>
      <c r="G212" s="12"/>
    </row>
    <row r="213" spans="1:28" ht="15.75" customHeight="1">
      <c r="A213" s="12"/>
      <c r="C213" s="12"/>
      <c r="D213" s="12"/>
      <c r="F213" s="12"/>
      <c r="G213" s="12"/>
    </row>
    <row r="214" spans="1:28" ht="15.75" customHeight="1">
      <c r="A214" s="12"/>
      <c r="C214" s="12"/>
      <c r="D214" s="12"/>
      <c r="F214" s="12"/>
      <c r="G214" s="12"/>
    </row>
    <row r="215" spans="1:28" ht="15.75" customHeight="1">
      <c r="A215" s="12"/>
      <c r="C215" s="12"/>
      <c r="D215" s="12"/>
      <c r="F215" s="12"/>
      <c r="G215" s="12"/>
    </row>
    <row r="216" spans="1:28" ht="15.75" customHeight="1">
      <c r="A216" s="12"/>
      <c r="C216" s="12"/>
      <c r="D216" s="12"/>
      <c r="F216" s="12"/>
      <c r="G216" s="12"/>
    </row>
    <row r="217" spans="1:28" ht="15.75" customHeight="1">
      <c r="A217" s="12"/>
      <c r="C217" s="12"/>
      <c r="D217" s="12"/>
      <c r="F217" s="12"/>
      <c r="G217" s="12"/>
    </row>
    <row r="218" spans="1:28" ht="15.75" customHeight="1">
      <c r="A218" s="12"/>
      <c r="C218" s="12"/>
      <c r="D218" s="12"/>
      <c r="F218" s="12"/>
      <c r="G218" s="12"/>
    </row>
    <row r="219" spans="1:28" ht="15.75" customHeight="1">
      <c r="A219" s="12"/>
      <c r="C219" s="12"/>
      <c r="D219" s="12"/>
      <c r="F219" s="12"/>
      <c r="G219" s="12"/>
    </row>
    <row r="220" spans="1:28" ht="15.75" customHeight="1">
      <c r="A220" s="12"/>
      <c r="C220" s="12"/>
      <c r="D220" s="12"/>
      <c r="F220" s="12"/>
      <c r="G220" s="12"/>
    </row>
    <row r="221" spans="1:28" ht="15.75" customHeight="1"/>
    <row r="222" spans="1:28" ht="15.75" customHeight="1"/>
    <row r="223" spans="1:28" ht="15.75" customHeight="1"/>
    <row r="224" spans="1:2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5:G5"/>
    <mergeCell ref="K5:M5"/>
    <mergeCell ref="O5:Q5"/>
    <mergeCell ref="S5:T5"/>
    <mergeCell ref="U5:W5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0"/>
  <sheetViews>
    <sheetView topLeftCell="B1" workbookViewId="0">
      <selection activeCell="B5" sqref="B5"/>
    </sheetView>
  </sheetViews>
  <sheetFormatPr defaultColWidth="14.42578125" defaultRowHeight="15" customHeight="1"/>
  <cols>
    <col min="1" max="1" width="9.140625" hidden="1" customWidth="1"/>
    <col min="2" max="2" width="23.5703125" customWidth="1"/>
    <col min="3" max="3" width="12.85546875" customWidth="1"/>
    <col min="4" max="4" width="8.7109375" customWidth="1"/>
    <col min="5" max="5" width="6.5703125" customWidth="1"/>
    <col min="6" max="6" width="10.85546875" customWidth="1"/>
    <col min="7" max="7" width="10.5703125" customWidth="1"/>
    <col min="8" max="8" width="17.140625" customWidth="1"/>
    <col min="9" max="9" width="11.7109375" customWidth="1"/>
    <col min="10" max="10" width="12.140625" customWidth="1"/>
    <col min="11" max="11" width="10.7109375" customWidth="1"/>
    <col min="12" max="12" width="10.28515625" customWidth="1"/>
    <col min="13" max="13" width="16.7109375" customWidth="1"/>
    <col min="14" max="14" width="16.5703125" customWidth="1"/>
    <col min="15" max="15" width="10.5703125" customWidth="1"/>
    <col min="16" max="18" width="8.7109375" customWidth="1"/>
    <col min="19" max="19" width="7.5703125" customWidth="1"/>
    <col min="20" max="20" width="8.7109375" customWidth="1"/>
    <col min="21" max="21" width="6.85546875" customWidth="1"/>
  </cols>
  <sheetData>
    <row r="1" spans="1:26">
      <c r="B1" s="12"/>
      <c r="J1" s="39"/>
    </row>
    <row r="2" spans="1:26" ht="28.5">
      <c r="B2" s="12"/>
      <c r="C2" s="136" t="s">
        <v>122</v>
      </c>
      <c r="D2" s="137"/>
      <c r="E2" s="138"/>
      <c r="F2" s="138"/>
      <c r="G2" s="138"/>
      <c r="H2" s="138"/>
      <c r="I2" s="138"/>
      <c r="J2" s="139"/>
      <c r="K2" s="138"/>
      <c r="L2" s="138"/>
      <c r="M2" s="138"/>
      <c r="N2" s="138"/>
    </row>
    <row r="3" spans="1:26" ht="28.5">
      <c r="A3" s="12"/>
      <c r="B3" s="12"/>
      <c r="C3" s="140"/>
      <c r="D3" s="137"/>
      <c r="E3" s="141"/>
      <c r="F3" s="141"/>
      <c r="G3" s="141"/>
      <c r="H3" s="141"/>
      <c r="I3" s="141"/>
      <c r="J3" s="139"/>
      <c r="K3" s="141"/>
      <c r="L3" s="141"/>
      <c r="M3" s="141"/>
      <c r="N3" s="14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0">
      <c r="B4" s="12"/>
      <c r="C4" s="141" t="s">
        <v>1</v>
      </c>
      <c r="D4" s="142" t="s">
        <v>2</v>
      </c>
      <c r="E4" s="142" t="s">
        <v>6</v>
      </c>
      <c r="F4" s="142" t="s">
        <v>3</v>
      </c>
      <c r="G4" s="142" t="s">
        <v>4</v>
      </c>
      <c r="H4" s="142" t="s">
        <v>26</v>
      </c>
      <c r="I4" s="142" t="s">
        <v>3</v>
      </c>
      <c r="J4" s="142" t="s">
        <v>3</v>
      </c>
      <c r="K4" s="142" t="s">
        <v>4</v>
      </c>
      <c r="L4" s="142" t="s">
        <v>4</v>
      </c>
      <c r="M4" s="143" t="s">
        <v>26</v>
      </c>
      <c r="N4" s="143" t="s">
        <v>26</v>
      </c>
      <c r="O4" s="71" t="s">
        <v>6</v>
      </c>
      <c r="P4" s="71" t="s">
        <v>2</v>
      </c>
      <c r="Q4" s="71" t="s">
        <v>2</v>
      </c>
      <c r="R4" s="71" t="s">
        <v>2</v>
      </c>
    </row>
    <row r="5" spans="1:26" ht="50.25" customHeight="1">
      <c r="B5" s="281" t="s">
        <v>189</v>
      </c>
      <c r="C5" s="280" t="s">
        <v>7</v>
      </c>
      <c r="D5" s="215" t="s">
        <v>8</v>
      </c>
      <c r="E5" s="206"/>
      <c r="F5" s="206"/>
      <c r="G5" s="206"/>
      <c r="H5" s="207"/>
      <c r="I5" s="144" t="s">
        <v>46</v>
      </c>
      <c r="J5" s="144" t="s">
        <v>124</v>
      </c>
      <c r="K5" s="144" t="s">
        <v>47</v>
      </c>
      <c r="L5" s="144" t="s">
        <v>125</v>
      </c>
      <c r="M5" s="145" t="s">
        <v>126</v>
      </c>
      <c r="N5" s="145" t="s">
        <v>127</v>
      </c>
      <c r="O5" s="86" t="s">
        <v>52</v>
      </c>
      <c r="P5" s="218" t="s">
        <v>53</v>
      </c>
      <c r="Q5" s="195"/>
      <c r="R5" s="188"/>
      <c r="S5" s="219" t="s">
        <v>13</v>
      </c>
      <c r="T5" s="220" t="s">
        <v>55</v>
      </c>
      <c r="U5" s="214" t="s">
        <v>15</v>
      </c>
    </row>
    <row r="6" spans="1:26" ht="29.25" customHeight="1">
      <c r="B6" s="282"/>
      <c r="C6" s="210"/>
      <c r="D6" s="216"/>
      <c r="E6" s="216"/>
      <c r="F6" s="216"/>
      <c r="G6" s="216"/>
      <c r="H6" s="217"/>
      <c r="I6" s="146"/>
      <c r="J6" s="144"/>
      <c r="K6" s="144"/>
      <c r="L6" s="144"/>
      <c r="M6" s="145"/>
      <c r="N6" s="145"/>
      <c r="O6" s="86"/>
      <c r="P6" s="87" t="s">
        <v>68</v>
      </c>
      <c r="Q6" s="87" t="s">
        <v>82</v>
      </c>
      <c r="R6" s="87" t="s">
        <v>128</v>
      </c>
      <c r="S6" s="185"/>
      <c r="T6" s="192"/>
      <c r="U6" s="185"/>
    </row>
    <row r="7" spans="1:26" ht="15.75" customHeight="1">
      <c r="B7" s="264"/>
      <c r="C7" s="283"/>
      <c r="D7" s="147">
        <v>10</v>
      </c>
      <c r="E7" s="148">
        <v>10</v>
      </c>
      <c r="F7" s="148">
        <v>10</v>
      </c>
      <c r="G7" s="148">
        <v>10</v>
      </c>
      <c r="H7" s="149">
        <v>10</v>
      </c>
      <c r="I7" s="150">
        <v>5</v>
      </c>
      <c r="J7" s="151">
        <v>5</v>
      </c>
      <c r="K7" s="150">
        <v>5</v>
      </c>
      <c r="L7" s="150">
        <v>5</v>
      </c>
      <c r="M7" s="152">
        <v>5</v>
      </c>
      <c r="N7" s="152">
        <v>5</v>
      </c>
      <c r="O7" s="88">
        <v>10</v>
      </c>
      <c r="P7" s="88">
        <v>5</v>
      </c>
      <c r="Q7" s="88">
        <v>5</v>
      </c>
      <c r="R7" s="88">
        <v>5</v>
      </c>
      <c r="S7" s="88">
        <v>20</v>
      </c>
      <c r="T7" s="88">
        <v>65</v>
      </c>
      <c r="U7" s="89"/>
    </row>
    <row r="8" spans="1:26" ht="15.75" customHeight="1">
      <c r="B8" s="264"/>
      <c r="C8" s="284" t="s">
        <v>105</v>
      </c>
      <c r="D8" s="154"/>
      <c r="E8" s="155"/>
      <c r="F8" s="155"/>
      <c r="G8" s="155"/>
      <c r="H8" s="135"/>
      <c r="I8" s="155"/>
      <c r="J8" s="156"/>
      <c r="K8" s="155"/>
      <c r="L8" s="155"/>
      <c r="M8" s="135"/>
      <c r="N8" s="135"/>
      <c r="O8" s="27"/>
      <c r="P8" s="27"/>
      <c r="Q8" s="27"/>
      <c r="R8" s="27"/>
      <c r="S8" s="27"/>
      <c r="T8" s="27"/>
      <c r="U8" s="27"/>
    </row>
    <row r="9" spans="1:26" ht="15.75" customHeight="1">
      <c r="B9" s="264" t="s">
        <v>227</v>
      </c>
      <c r="C9" s="154">
        <v>101</v>
      </c>
      <c r="D9" s="154">
        <v>9</v>
      </c>
      <c r="E9" s="155">
        <v>8</v>
      </c>
      <c r="F9" s="155">
        <v>8</v>
      </c>
      <c r="G9" s="155">
        <v>8</v>
      </c>
      <c r="H9" s="135">
        <v>8</v>
      </c>
      <c r="I9" s="155">
        <v>4</v>
      </c>
      <c r="J9" s="155">
        <v>3</v>
      </c>
      <c r="K9" s="155">
        <v>4</v>
      </c>
      <c r="L9" s="155">
        <v>4</v>
      </c>
      <c r="M9" s="135">
        <v>4</v>
      </c>
      <c r="N9" s="135">
        <v>5</v>
      </c>
      <c r="O9" s="27">
        <v>8</v>
      </c>
      <c r="P9" s="27">
        <v>4</v>
      </c>
      <c r="Q9" s="27">
        <v>3</v>
      </c>
      <c r="R9" s="27">
        <v>4</v>
      </c>
      <c r="S9" s="27"/>
      <c r="T9" s="14">
        <f t="shared" ref="T9:T11" si="0">(((D9+E9+F9+G9+H9)/5)+(I9+J9+K9+L9+M9+N9+O9+P9+Q9+R9))-S9</f>
        <v>51.2</v>
      </c>
      <c r="U9" s="157">
        <v>3</v>
      </c>
    </row>
    <row r="10" spans="1:26" ht="15.75" customHeight="1">
      <c r="B10" s="12"/>
      <c r="C10" s="153" t="s">
        <v>38</v>
      </c>
      <c r="D10" s="154"/>
      <c r="E10" s="155"/>
      <c r="F10" s="155"/>
      <c r="G10" s="155"/>
      <c r="H10" s="135"/>
      <c r="I10" s="155"/>
      <c r="J10" s="155"/>
      <c r="K10" s="155"/>
      <c r="L10" s="155"/>
      <c r="M10" s="135"/>
      <c r="N10" s="135"/>
      <c r="O10" s="27"/>
      <c r="P10" s="27"/>
      <c r="Q10" s="27"/>
      <c r="R10" s="27"/>
      <c r="S10" s="27"/>
      <c r="T10" s="14"/>
      <c r="U10" s="27"/>
    </row>
    <row r="11" spans="1:26" ht="15.75" customHeight="1">
      <c r="B11" s="264" t="s">
        <v>171</v>
      </c>
      <c r="C11" s="154">
        <v>401</v>
      </c>
      <c r="D11" s="154">
        <v>10</v>
      </c>
      <c r="E11" s="155">
        <v>9</v>
      </c>
      <c r="F11" s="155">
        <v>10</v>
      </c>
      <c r="G11" s="155">
        <v>9</v>
      </c>
      <c r="H11" s="135">
        <v>10</v>
      </c>
      <c r="I11" s="155">
        <v>5</v>
      </c>
      <c r="J11" s="155">
        <v>4</v>
      </c>
      <c r="K11" s="155">
        <v>5</v>
      </c>
      <c r="L11" s="155">
        <v>5</v>
      </c>
      <c r="M11" s="135">
        <v>5</v>
      </c>
      <c r="N11" s="135">
        <v>5</v>
      </c>
      <c r="O11" s="27">
        <v>8</v>
      </c>
      <c r="P11" s="27">
        <v>5</v>
      </c>
      <c r="Q11" s="27">
        <v>5</v>
      </c>
      <c r="R11" s="27">
        <v>5</v>
      </c>
      <c r="S11" s="27"/>
      <c r="T11" s="14">
        <f t="shared" si="0"/>
        <v>61.6</v>
      </c>
      <c r="U11" s="157">
        <v>1</v>
      </c>
    </row>
    <row r="12" spans="1:26" ht="15.75" customHeight="1">
      <c r="B12" s="12"/>
      <c r="J12" s="39"/>
    </row>
    <row r="13" spans="1:26" ht="15.75" customHeight="1">
      <c r="B13" s="12"/>
      <c r="J13" s="39"/>
    </row>
    <row r="14" spans="1:26" ht="15.75" customHeight="1">
      <c r="B14" s="12"/>
      <c r="J14" s="39"/>
    </row>
    <row r="15" spans="1:26" ht="15.75" customHeight="1">
      <c r="B15" s="12"/>
      <c r="J15" s="39"/>
    </row>
    <row r="16" spans="1:26" ht="15.75" customHeight="1">
      <c r="B16" s="12"/>
      <c r="J16" s="39"/>
    </row>
    <row r="17" spans="2:10" ht="15.75" customHeight="1">
      <c r="B17" s="12"/>
      <c r="J17" s="39"/>
    </row>
    <row r="18" spans="2:10" ht="15.75" customHeight="1">
      <c r="B18" s="12"/>
      <c r="J18" s="39"/>
    </row>
    <row r="19" spans="2:10" ht="15.75" customHeight="1">
      <c r="B19" s="12"/>
      <c r="J19" s="39"/>
    </row>
    <row r="20" spans="2:10" ht="15.75" customHeight="1">
      <c r="B20" s="12"/>
      <c r="J20" s="39"/>
    </row>
    <row r="21" spans="2:10" ht="15.75" customHeight="1">
      <c r="B21" s="12"/>
      <c r="J21" s="39"/>
    </row>
    <row r="22" spans="2:10" ht="15.75" customHeight="1">
      <c r="B22" s="12"/>
      <c r="J22" s="39"/>
    </row>
    <row r="23" spans="2:10" ht="15.75" customHeight="1">
      <c r="B23" s="12"/>
      <c r="J23" s="39"/>
    </row>
    <row r="24" spans="2:10" ht="15.75" customHeight="1">
      <c r="B24" s="12"/>
      <c r="J24" s="39"/>
    </row>
    <row r="25" spans="2:10" ht="15.75" customHeight="1">
      <c r="B25" s="12"/>
      <c r="J25" s="39"/>
    </row>
    <row r="26" spans="2:10" ht="15.75" customHeight="1">
      <c r="B26" s="12"/>
      <c r="J26" s="39"/>
    </row>
    <row r="27" spans="2:10" ht="15.75" customHeight="1">
      <c r="B27" s="12"/>
      <c r="J27" s="39"/>
    </row>
    <row r="28" spans="2:10" ht="15.75" customHeight="1">
      <c r="B28" s="12"/>
      <c r="J28" s="39"/>
    </row>
    <row r="29" spans="2:10" ht="15.75" customHeight="1">
      <c r="B29" s="12"/>
      <c r="J29" s="39"/>
    </row>
    <row r="30" spans="2:10" ht="15.75" customHeight="1">
      <c r="B30" s="12"/>
      <c r="J30" s="39"/>
    </row>
    <row r="31" spans="2:10" ht="15.75" customHeight="1">
      <c r="B31" s="12"/>
      <c r="J31" s="39"/>
    </row>
    <row r="32" spans="2:10" ht="15.75" customHeight="1">
      <c r="B32" s="12"/>
      <c r="J32" s="39"/>
    </row>
    <row r="33" spans="2:10" ht="15.75" customHeight="1">
      <c r="B33" s="12"/>
      <c r="J33" s="39"/>
    </row>
    <row r="34" spans="2:10" ht="15.75" customHeight="1">
      <c r="B34" s="12"/>
      <c r="J34" s="39"/>
    </row>
    <row r="35" spans="2:10" ht="15.75" customHeight="1">
      <c r="B35" s="12"/>
      <c r="J35" s="39"/>
    </row>
    <row r="36" spans="2:10" ht="15.75" customHeight="1">
      <c r="B36" s="12"/>
      <c r="J36" s="39"/>
    </row>
    <row r="37" spans="2:10" ht="15.75" customHeight="1">
      <c r="B37" s="12"/>
      <c r="J37" s="39"/>
    </row>
    <row r="38" spans="2:10" ht="15.75" customHeight="1">
      <c r="B38" s="12"/>
      <c r="J38" s="39"/>
    </row>
    <row r="39" spans="2:10" ht="15.75" customHeight="1">
      <c r="B39" s="12"/>
      <c r="J39" s="39"/>
    </row>
    <row r="40" spans="2:10" ht="15.75" customHeight="1">
      <c r="B40" s="12"/>
      <c r="J40" s="39"/>
    </row>
    <row r="41" spans="2:10" ht="15.75" customHeight="1">
      <c r="B41" s="12"/>
      <c r="J41" s="39"/>
    </row>
    <row r="42" spans="2:10" ht="15.75" customHeight="1">
      <c r="B42" s="12"/>
      <c r="J42" s="39"/>
    </row>
    <row r="43" spans="2:10" ht="15.75" customHeight="1">
      <c r="B43" s="12"/>
      <c r="J43" s="39"/>
    </row>
    <row r="44" spans="2:10" ht="15.75" customHeight="1">
      <c r="B44" s="12"/>
      <c r="J44" s="39"/>
    </row>
    <row r="45" spans="2:10" ht="15.75" customHeight="1">
      <c r="B45" s="12"/>
      <c r="J45" s="39"/>
    </row>
    <row r="46" spans="2:10" ht="15.75" customHeight="1">
      <c r="B46" s="12"/>
      <c r="J46" s="39"/>
    </row>
    <row r="47" spans="2:10" ht="15.75" customHeight="1">
      <c r="B47" s="12"/>
      <c r="J47" s="39"/>
    </row>
    <row r="48" spans="2:10" ht="15.75" customHeight="1">
      <c r="B48" s="12"/>
      <c r="J48" s="39"/>
    </row>
    <row r="49" spans="2:10" ht="15.75" customHeight="1">
      <c r="B49" s="12"/>
      <c r="J49" s="39"/>
    </row>
    <row r="50" spans="2:10" ht="15.75" customHeight="1">
      <c r="B50" s="12"/>
      <c r="J50" s="39"/>
    </row>
    <row r="51" spans="2:10" ht="15.75" customHeight="1">
      <c r="B51" s="12"/>
      <c r="J51" s="39"/>
    </row>
    <row r="52" spans="2:10" ht="15.75" customHeight="1">
      <c r="B52" s="12"/>
      <c r="J52" s="39"/>
    </row>
    <row r="53" spans="2:10" ht="15.75" customHeight="1">
      <c r="B53" s="12"/>
      <c r="J53" s="39"/>
    </row>
    <row r="54" spans="2:10" ht="15.75" customHeight="1">
      <c r="B54" s="12"/>
      <c r="J54" s="39"/>
    </row>
    <row r="55" spans="2:10" ht="15.75" customHeight="1">
      <c r="B55" s="12"/>
      <c r="J55" s="39"/>
    </row>
    <row r="56" spans="2:10" ht="15.75" customHeight="1">
      <c r="B56" s="12"/>
      <c r="J56" s="39"/>
    </row>
    <row r="57" spans="2:10" ht="15.75" customHeight="1">
      <c r="B57" s="12"/>
      <c r="J57" s="39"/>
    </row>
    <row r="58" spans="2:10" ht="15.75" customHeight="1">
      <c r="B58" s="12"/>
      <c r="J58" s="39"/>
    </row>
    <row r="59" spans="2:10" ht="15.75" customHeight="1">
      <c r="B59" s="12"/>
      <c r="J59" s="39"/>
    </row>
    <row r="60" spans="2:10" ht="15.75" customHeight="1">
      <c r="B60" s="12"/>
      <c r="J60" s="39"/>
    </row>
    <row r="61" spans="2:10" ht="15.75" customHeight="1">
      <c r="B61" s="12"/>
      <c r="J61" s="39"/>
    </row>
    <row r="62" spans="2:10" ht="15.75" customHeight="1">
      <c r="B62" s="12"/>
      <c r="J62" s="39"/>
    </row>
    <row r="63" spans="2:10" ht="15.75" customHeight="1">
      <c r="B63" s="12"/>
      <c r="J63" s="39"/>
    </row>
    <row r="64" spans="2:10" ht="15.75" customHeight="1">
      <c r="B64" s="12"/>
      <c r="J64" s="39"/>
    </row>
    <row r="65" spans="2:10" ht="15.75" customHeight="1">
      <c r="B65" s="12"/>
      <c r="J65" s="39"/>
    </row>
    <row r="66" spans="2:10" ht="15.75" customHeight="1">
      <c r="B66" s="12"/>
      <c r="J66" s="39"/>
    </row>
    <row r="67" spans="2:10" ht="15.75" customHeight="1">
      <c r="B67" s="12"/>
      <c r="J67" s="39"/>
    </row>
    <row r="68" spans="2:10" ht="15.75" customHeight="1">
      <c r="B68" s="12"/>
      <c r="J68" s="39"/>
    </row>
    <row r="69" spans="2:10" ht="15.75" customHeight="1">
      <c r="B69" s="12"/>
      <c r="J69" s="39"/>
    </row>
    <row r="70" spans="2:10" ht="15.75" customHeight="1">
      <c r="B70" s="12"/>
      <c r="J70" s="39"/>
    </row>
    <row r="71" spans="2:10" ht="15.75" customHeight="1">
      <c r="B71" s="12"/>
      <c r="J71" s="39"/>
    </row>
    <row r="72" spans="2:10" ht="15.75" customHeight="1">
      <c r="B72" s="12"/>
      <c r="J72" s="39"/>
    </row>
    <row r="73" spans="2:10" ht="15.75" customHeight="1">
      <c r="B73" s="12"/>
      <c r="J73" s="39"/>
    </row>
    <row r="74" spans="2:10" ht="15.75" customHeight="1">
      <c r="B74" s="12"/>
      <c r="J74" s="39"/>
    </row>
    <row r="75" spans="2:10" ht="15.75" customHeight="1">
      <c r="B75" s="12"/>
      <c r="J75" s="39"/>
    </row>
    <row r="76" spans="2:10" ht="15.75" customHeight="1">
      <c r="B76" s="12"/>
      <c r="J76" s="39"/>
    </row>
    <row r="77" spans="2:10" ht="15.75" customHeight="1">
      <c r="B77" s="12"/>
      <c r="J77" s="39"/>
    </row>
    <row r="78" spans="2:10" ht="15.75" customHeight="1">
      <c r="B78" s="12"/>
      <c r="J78" s="39"/>
    </row>
    <row r="79" spans="2:10" ht="15.75" customHeight="1">
      <c r="B79" s="12"/>
      <c r="J79" s="39"/>
    </row>
    <row r="80" spans="2:10" ht="15.75" customHeight="1">
      <c r="B80" s="12"/>
      <c r="J80" s="39"/>
    </row>
    <row r="81" spans="2:10" ht="15.75" customHeight="1">
      <c r="B81" s="12"/>
      <c r="J81" s="39"/>
    </row>
    <row r="82" spans="2:10" ht="15.75" customHeight="1">
      <c r="B82" s="12"/>
      <c r="J82" s="39"/>
    </row>
    <row r="83" spans="2:10" ht="15.75" customHeight="1">
      <c r="B83" s="12"/>
      <c r="J83" s="39"/>
    </row>
    <row r="84" spans="2:10" ht="15.75" customHeight="1">
      <c r="B84" s="12"/>
      <c r="J84" s="39"/>
    </row>
    <row r="85" spans="2:10" ht="15.75" customHeight="1">
      <c r="B85" s="12"/>
      <c r="J85" s="39"/>
    </row>
    <row r="86" spans="2:10" ht="15.75" customHeight="1">
      <c r="B86" s="12"/>
      <c r="J86" s="39"/>
    </row>
    <row r="87" spans="2:10" ht="15.75" customHeight="1">
      <c r="B87" s="12"/>
      <c r="J87" s="39"/>
    </row>
    <row r="88" spans="2:10" ht="15.75" customHeight="1">
      <c r="B88" s="12"/>
      <c r="J88" s="39"/>
    </row>
    <row r="89" spans="2:10" ht="15.75" customHeight="1">
      <c r="B89" s="12"/>
      <c r="J89" s="39"/>
    </row>
    <row r="90" spans="2:10" ht="15.75" customHeight="1">
      <c r="B90" s="12"/>
      <c r="J90" s="39"/>
    </row>
    <row r="91" spans="2:10" ht="15.75" customHeight="1">
      <c r="B91" s="12"/>
      <c r="J91" s="39"/>
    </row>
    <row r="92" spans="2:10" ht="15.75" customHeight="1">
      <c r="B92" s="12"/>
      <c r="J92" s="39"/>
    </row>
    <row r="93" spans="2:10" ht="15.75" customHeight="1">
      <c r="B93" s="12"/>
      <c r="J93" s="39"/>
    </row>
    <row r="94" spans="2:10" ht="15.75" customHeight="1">
      <c r="B94" s="12"/>
      <c r="J94" s="39"/>
    </row>
    <row r="95" spans="2:10" ht="15.75" customHeight="1">
      <c r="B95" s="12"/>
      <c r="J95" s="39"/>
    </row>
    <row r="96" spans="2:10" ht="15.75" customHeight="1">
      <c r="B96" s="12"/>
      <c r="J96" s="39"/>
    </row>
    <row r="97" spans="2:10" ht="15.75" customHeight="1">
      <c r="B97" s="12"/>
      <c r="J97" s="39"/>
    </row>
    <row r="98" spans="2:10" ht="15.75" customHeight="1">
      <c r="B98" s="12"/>
      <c r="J98" s="39"/>
    </row>
    <row r="99" spans="2:10" ht="15.75" customHeight="1">
      <c r="B99" s="12"/>
      <c r="J99" s="39"/>
    </row>
    <row r="100" spans="2:10" ht="15.75" customHeight="1">
      <c r="B100" s="12"/>
      <c r="J100" s="39"/>
    </row>
    <row r="101" spans="2:10" ht="15.75" customHeight="1">
      <c r="B101" s="12"/>
      <c r="J101" s="39"/>
    </row>
    <row r="102" spans="2:10" ht="15.75" customHeight="1">
      <c r="B102" s="12"/>
      <c r="J102" s="39"/>
    </row>
    <row r="103" spans="2:10" ht="15.75" customHeight="1">
      <c r="B103" s="12"/>
      <c r="J103" s="39"/>
    </row>
    <row r="104" spans="2:10" ht="15.75" customHeight="1">
      <c r="B104" s="12"/>
      <c r="J104" s="39"/>
    </row>
    <row r="105" spans="2:10" ht="15.75" customHeight="1">
      <c r="B105" s="12"/>
      <c r="J105" s="39"/>
    </row>
    <row r="106" spans="2:10" ht="15.75" customHeight="1">
      <c r="B106" s="12"/>
      <c r="J106" s="39"/>
    </row>
    <row r="107" spans="2:10" ht="15.75" customHeight="1">
      <c r="B107" s="12"/>
      <c r="J107" s="39"/>
    </row>
    <row r="108" spans="2:10" ht="15.75" customHeight="1">
      <c r="B108" s="12"/>
      <c r="J108" s="39"/>
    </row>
    <row r="109" spans="2:10" ht="15.75" customHeight="1">
      <c r="B109" s="12"/>
      <c r="J109" s="39"/>
    </row>
    <row r="110" spans="2:10" ht="15.75" customHeight="1">
      <c r="B110" s="12"/>
      <c r="J110" s="39"/>
    </row>
    <row r="111" spans="2:10" ht="15.75" customHeight="1">
      <c r="B111" s="12"/>
      <c r="J111" s="39"/>
    </row>
    <row r="112" spans="2:10" ht="15.75" customHeight="1">
      <c r="B112" s="12"/>
      <c r="J112" s="39"/>
    </row>
    <row r="113" spans="2:10" ht="15.75" customHeight="1">
      <c r="B113" s="12"/>
      <c r="J113" s="39"/>
    </row>
    <row r="114" spans="2:10" ht="15.75" customHeight="1">
      <c r="B114" s="12"/>
      <c r="J114" s="39"/>
    </row>
    <row r="115" spans="2:10" ht="15.75" customHeight="1">
      <c r="B115" s="12"/>
      <c r="J115" s="39"/>
    </row>
    <row r="116" spans="2:10" ht="15.75" customHeight="1">
      <c r="B116" s="12"/>
      <c r="J116" s="39"/>
    </row>
    <row r="117" spans="2:10" ht="15.75" customHeight="1">
      <c r="B117" s="12"/>
      <c r="J117" s="39"/>
    </row>
    <row r="118" spans="2:10" ht="15.75" customHeight="1">
      <c r="B118" s="12"/>
      <c r="J118" s="39"/>
    </row>
    <row r="119" spans="2:10" ht="15.75" customHeight="1">
      <c r="B119" s="12"/>
      <c r="J119" s="39"/>
    </row>
    <row r="120" spans="2:10" ht="15.75" customHeight="1">
      <c r="B120" s="12"/>
      <c r="J120" s="39"/>
    </row>
    <row r="121" spans="2:10" ht="15.75" customHeight="1">
      <c r="B121" s="12"/>
      <c r="J121" s="39"/>
    </row>
    <row r="122" spans="2:10" ht="15.75" customHeight="1">
      <c r="B122" s="12"/>
      <c r="J122" s="39"/>
    </row>
    <row r="123" spans="2:10" ht="15.75" customHeight="1">
      <c r="B123" s="12"/>
      <c r="J123" s="39"/>
    </row>
    <row r="124" spans="2:10" ht="15.75" customHeight="1">
      <c r="B124" s="12"/>
      <c r="J124" s="39"/>
    </row>
    <row r="125" spans="2:10" ht="15.75" customHeight="1">
      <c r="B125" s="12"/>
      <c r="J125" s="39"/>
    </row>
    <row r="126" spans="2:10" ht="15.75" customHeight="1">
      <c r="B126" s="12"/>
      <c r="J126" s="39"/>
    </row>
    <row r="127" spans="2:10" ht="15.75" customHeight="1">
      <c r="B127" s="12"/>
      <c r="J127" s="39"/>
    </row>
    <row r="128" spans="2:10" ht="15.75" customHeight="1">
      <c r="B128" s="12"/>
      <c r="J128" s="39"/>
    </row>
    <row r="129" spans="2:10" ht="15.75" customHeight="1">
      <c r="B129" s="12"/>
      <c r="J129" s="39"/>
    </row>
    <row r="130" spans="2:10" ht="15.75" customHeight="1">
      <c r="B130" s="12"/>
      <c r="J130" s="39"/>
    </row>
    <row r="131" spans="2:10" ht="15.75" customHeight="1">
      <c r="B131" s="12"/>
      <c r="J131" s="39"/>
    </row>
    <row r="132" spans="2:10" ht="15.75" customHeight="1">
      <c r="B132" s="12"/>
      <c r="J132" s="39"/>
    </row>
    <row r="133" spans="2:10" ht="15.75" customHeight="1">
      <c r="B133" s="12"/>
      <c r="J133" s="39"/>
    </row>
    <row r="134" spans="2:10" ht="15.75" customHeight="1">
      <c r="B134" s="12"/>
      <c r="J134" s="39"/>
    </row>
    <row r="135" spans="2:10" ht="15.75" customHeight="1">
      <c r="B135" s="12"/>
      <c r="J135" s="39"/>
    </row>
    <row r="136" spans="2:10" ht="15.75" customHeight="1">
      <c r="B136" s="12"/>
      <c r="J136" s="39"/>
    </row>
    <row r="137" spans="2:10" ht="15.75" customHeight="1">
      <c r="B137" s="12"/>
      <c r="J137" s="39"/>
    </row>
    <row r="138" spans="2:10" ht="15.75" customHeight="1">
      <c r="B138" s="12"/>
      <c r="J138" s="39"/>
    </row>
    <row r="139" spans="2:10" ht="15.75" customHeight="1">
      <c r="B139" s="12"/>
      <c r="J139" s="39"/>
    </row>
    <row r="140" spans="2:10" ht="15.75" customHeight="1">
      <c r="B140" s="12"/>
      <c r="J140" s="39"/>
    </row>
    <row r="141" spans="2:10" ht="15.75" customHeight="1">
      <c r="B141" s="12"/>
      <c r="J141" s="39"/>
    </row>
    <row r="142" spans="2:10" ht="15.75" customHeight="1">
      <c r="B142" s="12"/>
      <c r="J142" s="39"/>
    </row>
    <row r="143" spans="2:10" ht="15.75" customHeight="1">
      <c r="B143" s="12"/>
      <c r="J143" s="39"/>
    </row>
    <row r="144" spans="2:10" ht="15.75" customHeight="1">
      <c r="B144" s="12"/>
      <c r="J144" s="39"/>
    </row>
    <row r="145" spans="2:10" ht="15.75" customHeight="1">
      <c r="B145" s="12"/>
      <c r="J145" s="39"/>
    </row>
    <row r="146" spans="2:10" ht="15.75" customHeight="1">
      <c r="B146" s="12"/>
      <c r="J146" s="39"/>
    </row>
    <row r="147" spans="2:10" ht="15.75" customHeight="1">
      <c r="B147" s="12"/>
      <c r="J147" s="39"/>
    </row>
    <row r="148" spans="2:10" ht="15.75" customHeight="1">
      <c r="B148" s="12"/>
      <c r="J148" s="39"/>
    </row>
    <row r="149" spans="2:10" ht="15.75" customHeight="1">
      <c r="B149" s="12"/>
      <c r="J149" s="39"/>
    </row>
    <row r="150" spans="2:10" ht="15.75" customHeight="1">
      <c r="B150" s="12"/>
      <c r="J150" s="39"/>
    </row>
    <row r="151" spans="2:10" ht="15.75" customHeight="1">
      <c r="B151" s="12"/>
      <c r="J151" s="39"/>
    </row>
    <row r="152" spans="2:10" ht="15.75" customHeight="1">
      <c r="B152" s="12"/>
      <c r="J152" s="39"/>
    </row>
    <row r="153" spans="2:10" ht="15.75" customHeight="1">
      <c r="B153" s="12"/>
      <c r="J153" s="39"/>
    </row>
    <row r="154" spans="2:10" ht="15.75" customHeight="1">
      <c r="B154" s="12"/>
      <c r="J154" s="39"/>
    </row>
    <row r="155" spans="2:10" ht="15.75" customHeight="1">
      <c r="B155" s="12"/>
      <c r="J155" s="39"/>
    </row>
    <row r="156" spans="2:10" ht="15.75" customHeight="1">
      <c r="B156" s="12"/>
      <c r="J156" s="39"/>
    </row>
    <row r="157" spans="2:10" ht="15.75" customHeight="1">
      <c r="B157" s="12"/>
      <c r="J157" s="39"/>
    </row>
    <row r="158" spans="2:10" ht="15.75" customHeight="1">
      <c r="B158" s="12"/>
      <c r="J158" s="39"/>
    </row>
    <row r="159" spans="2:10" ht="15.75" customHeight="1">
      <c r="B159" s="12"/>
      <c r="J159" s="39"/>
    </row>
    <row r="160" spans="2:10" ht="15.75" customHeight="1">
      <c r="B160" s="12"/>
      <c r="J160" s="39"/>
    </row>
    <row r="161" spans="2:10" ht="15.75" customHeight="1">
      <c r="B161" s="12"/>
      <c r="J161" s="39"/>
    </row>
    <row r="162" spans="2:10" ht="15.75" customHeight="1">
      <c r="B162" s="12"/>
      <c r="J162" s="39"/>
    </row>
    <row r="163" spans="2:10" ht="15.75" customHeight="1">
      <c r="B163" s="12"/>
      <c r="J163" s="39"/>
    </row>
    <row r="164" spans="2:10" ht="15.75" customHeight="1">
      <c r="B164" s="12"/>
      <c r="J164" s="39"/>
    </row>
    <row r="165" spans="2:10" ht="15.75" customHeight="1">
      <c r="B165" s="12"/>
      <c r="J165" s="39"/>
    </row>
    <row r="166" spans="2:10" ht="15.75" customHeight="1">
      <c r="B166" s="12"/>
      <c r="J166" s="39"/>
    </row>
    <row r="167" spans="2:10" ht="15.75" customHeight="1">
      <c r="B167" s="12"/>
      <c r="J167" s="39"/>
    </row>
    <row r="168" spans="2:10" ht="15.75" customHeight="1">
      <c r="B168" s="12"/>
      <c r="J168" s="39"/>
    </row>
    <row r="169" spans="2:10" ht="15.75" customHeight="1">
      <c r="B169" s="12"/>
      <c r="J169" s="39"/>
    </row>
    <row r="170" spans="2:10" ht="15.75" customHeight="1">
      <c r="B170" s="12"/>
      <c r="J170" s="39"/>
    </row>
    <row r="171" spans="2:10" ht="15.75" customHeight="1">
      <c r="B171" s="12"/>
      <c r="J171" s="39"/>
    </row>
    <row r="172" spans="2:10" ht="15.75" customHeight="1">
      <c r="B172" s="12"/>
      <c r="J172" s="39"/>
    </row>
    <row r="173" spans="2:10" ht="15.75" customHeight="1">
      <c r="B173" s="12"/>
      <c r="J173" s="39"/>
    </row>
    <row r="174" spans="2:10" ht="15.75" customHeight="1">
      <c r="B174" s="12"/>
      <c r="J174" s="39"/>
    </row>
    <row r="175" spans="2:10" ht="15.75" customHeight="1">
      <c r="B175" s="12"/>
      <c r="J175" s="39"/>
    </row>
    <row r="176" spans="2:10" ht="15.75" customHeight="1">
      <c r="B176" s="12"/>
      <c r="J176" s="39"/>
    </row>
    <row r="177" spans="2:10" ht="15.75" customHeight="1">
      <c r="B177" s="12"/>
      <c r="J177" s="39"/>
    </row>
    <row r="178" spans="2:10" ht="15.75" customHeight="1">
      <c r="B178" s="12"/>
      <c r="J178" s="39"/>
    </row>
    <row r="179" spans="2:10" ht="15.75" customHeight="1">
      <c r="B179" s="12"/>
      <c r="J179" s="39"/>
    </row>
    <row r="180" spans="2:10" ht="15.75" customHeight="1">
      <c r="B180" s="12"/>
      <c r="J180" s="39"/>
    </row>
    <row r="181" spans="2:10" ht="15.75" customHeight="1">
      <c r="B181" s="12"/>
      <c r="J181" s="39"/>
    </row>
    <row r="182" spans="2:10" ht="15.75" customHeight="1">
      <c r="B182" s="12"/>
      <c r="J182" s="39"/>
    </row>
    <row r="183" spans="2:10" ht="15.75" customHeight="1">
      <c r="B183" s="12"/>
      <c r="J183" s="39"/>
    </row>
    <row r="184" spans="2:10" ht="15.75" customHeight="1">
      <c r="B184" s="12"/>
      <c r="J184" s="39"/>
    </row>
    <row r="185" spans="2:10" ht="15.75" customHeight="1">
      <c r="B185" s="12"/>
      <c r="J185" s="39"/>
    </row>
    <row r="186" spans="2:10" ht="15.75" customHeight="1">
      <c r="B186" s="12"/>
      <c r="J186" s="39"/>
    </row>
    <row r="187" spans="2:10" ht="15.75" customHeight="1">
      <c r="B187" s="12"/>
      <c r="J187" s="39"/>
    </row>
    <row r="188" spans="2:10" ht="15.75" customHeight="1">
      <c r="B188" s="12"/>
      <c r="J188" s="39"/>
    </row>
    <row r="189" spans="2:10" ht="15.75" customHeight="1">
      <c r="B189" s="12"/>
      <c r="J189" s="39"/>
    </row>
    <row r="190" spans="2:10" ht="15.75" customHeight="1">
      <c r="B190" s="12"/>
      <c r="J190" s="39"/>
    </row>
    <row r="191" spans="2:10" ht="15.75" customHeight="1">
      <c r="B191" s="12"/>
      <c r="J191" s="39"/>
    </row>
    <row r="192" spans="2:10" ht="15.75" customHeight="1">
      <c r="B192" s="12"/>
      <c r="J192" s="39"/>
    </row>
    <row r="193" spans="2:10" ht="15.75" customHeight="1">
      <c r="B193" s="12"/>
      <c r="J193" s="39"/>
    </row>
    <row r="194" spans="2:10" ht="15.75" customHeight="1">
      <c r="B194" s="12"/>
      <c r="J194" s="39"/>
    </row>
    <row r="195" spans="2:10" ht="15.75" customHeight="1">
      <c r="B195" s="12"/>
      <c r="J195" s="39"/>
    </row>
    <row r="196" spans="2:10" ht="15.75" customHeight="1">
      <c r="B196" s="12"/>
      <c r="J196" s="39"/>
    </row>
    <row r="197" spans="2:10" ht="15.75" customHeight="1">
      <c r="B197" s="12"/>
      <c r="J197" s="39"/>
    </row>
    <row r="198" spans="2:10" ht="15.75" customHeight="1">
      <c r="B198" s="12"/>
      <c r="J198" s="39"/>
    </row>
    <row r="199" spans="2:10" ht="15.75" customHeight="1">
      <c r="B199" s="12"/>
      <c r="J199" s="39"/>
    </row>
    <row r="200" spans="2:10" ht="15.75" customHeight="1">
      <c r="B200" s="12"/>
      <c r="J200" s="39"/>
    </row>
    <row r="201" spans="2:10" ht="15.75" customHeight="1">
      <c r="B201" s="12"/>
      <c r="J201" s="39"/>
    </row>
    <row r="202" spans="2:10" ht="15.75" customHeight="1">
      <c r="B202" s="12"/>
      <c r="J202" s="39"/>
    </row>
    <row r="203" spans="2:10" ht="15.75" customHeight="1">
      <c r="B203" s="12"/>
      <c r="J203" s="39"/>
    </row>
    <row r="204" spans="2:10" ht="15.75" customHeight="1">
      <c r="B204" s="12"/>
      <c r="J204" s="39"/>
    </row>
    <row r="205" spans="2:10" ht="15.75" customHeight="1">
      <c r="B205" s="12"/>
      <c r="J205" s="39"/>
    </row>
    <row r="206" spans="2:10" ht="15.75" customHeight="1">
      <c r="B206" s="12"/>
      <c r="J206" s="39"/>
    </row>
    <row r="207" spans="2:10" ht="15.75" customHeight="1">
      <c r="B207" s="12"/>
      <c r="J207" s="39"/>
    </row>
    <row r="208" spans="2:10" ht="15.75" customHeight="1">
      <c r="B208" s="12"/>
      <c r="J208" s="39"/>
    </row>
    <row r="209" spans="2:10" ht="15.75" customHeight="1">
      <c r="B209" s="12"/>
      <c r="J209" s="39"/>
    </row>
    <row r="210" spans="2:10" ht="15.75" customHeight="1">
      <c r="B210" s="12"/>
      <c r="J210" s="39"/>
    </row>
    <row r="211" spans="2:10" ht="15.75" customHeight="1">
      <c r="B211" s="12"/>
      <c r="J211" s="39"/>
    </row>
    <row r="212" spans="2:10" ht="15.75" customHeight="1">
      <c r="B212" s="12"/>
      <c r="J212" s="39"/>
    </row>
    <row r="213" spans="2:10" ht="15.75" customHeight="1">
      <c r="B213" s="12"/>
      <c r="J213" s="39"/>
    </row>
    <row r="214" spans="2:10" ht="15.75" customHeight="1">
      <c r="B214" s="12"/>
      <c r="J214" s="39"/>
    </row>
    <row r="215" spans="2:10" ht="15.75" customHeight="1">
      <c r="B215" s="12"/>
      <c r="J215" s="39"/>
    </row>
    <row r="216" spans="2:10" ht="15.75" customHeight="1">
      <c r="B216" s="12"/>
      <c r="J216" s="39"/>
    </row>
    <row r="217" spans="2:10" ht="15.75" customHeight="1">
      <c r="B217" s="12"/>
    </row>
    <row r="218" spans="2:10" ht="15.75" customHeight="1">
      <c r="B218" s="12"/>
    </row>
    <row r="219" spans="2:10" ht="15.75" customHeight="1">
      <c r="B219" s="12"/>
    </row>
    <row r="220" spans="2:10" ht="15.75" customHeight="1">
      <c r="B220" s="12"/>
    </row>
    <row r="221" spans="2:10" ht="15.75" customHeight="1"/>
    <row r="222" spans="2:10" ht="15.75" customHeight="1"/>
    <row r="223" spans="2:10" ht="15.75" customHeight="1"/>
    <row r="224" spans="2:1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U5:U6"/>
    <mergeCell ref="C5:C6"/>
    <mergeCell ref="D5:H6"/>
    <mergeCell ref="P5:R5"/>
    <mergeCell ref="S5:S6"/>
    <mergeCell ref="T5:T6"/>
  </mergeCells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23" sqref="C23"/>
    </sheetView>
  </sheetViews>
  <sheetFormatPr defaultColWidth="14.42578125" defaultRowHeight="15" customHeight="1"/>
  <cols>
    <col min="1" max="1" width="17.7109375" customWidth="1"/>
    <col min="2" max="2" width="8.7109375" customWidth="1"/>
    <col min="3" max="3" width="9.85546875" customWidth="1"/>
    <col min="4" max="4" width="12.5703125" customWidth="1"/>
    <col min="5" max="5" width="14" customWidth="1"/>
    <col min="6" max="6" width="11" customWidth="1"/>
    <col min="7" max="7" width="10.7109375" customWidth="1"/>
    <col min="8" max="8" width="10.28515625" customWidth="1"/>
    <col min="9" max="9" width="12" customWidth="1"/>
    <col min="10" max="10" width="12.7109375" customWidth="1"/>
    <col min="11" max="11" width="12.28515625" customWidth="1"/>
    <col min="12" max="12" width="11" customWidth="1"/>
    <col min="13" max="13" width="10.85546875" customWidth="1"/>
    <col min="14" max="14" width="10.7109375" customWidth="1"/>
    <col min="15" max="15" width="13.140625" customWidth="1"/>
    <col min="16" max="16" width="12.42578125" customWidth="1"/>
    <col min="17" max="18" width="8.7109375" customWidth="1"/>
    <col min="19" max="19" width="8.85546875" customWidth="1"/>
  </cols>
  <sheetData>
    <row r="1" spans="1:26">
      <c r="G1" s="12"/>
      <c r="H1" s="12"/>
      <c r="R1" s="12"/>
      <c r="S1" s="39"/>
    </row>
    <row r="2" spans="1:26" ht="23.25">
      <c r="C2" s="33" t="s">
        <v>129</v>
      </c>
      <c r="D2" s="182"/>
      <c r="E2" s="90"/>
      <c r="F2" s="90"/>
      <c r="G2" s="182"/>
      <c r="H2" s="12"/>
      <c r="I2" s="12"/>
      <c r="J2" s="182"/>
      <c r="K2" s="182"/>
      <c r="L2" s="182"/>
      <c r="M2" s="182"/>
      <c r="N2" s="182"/>
      <c r="O2" s="182"/>
      <c r="P2" s="182"/>
      <c r="Q2" s="182"/>
      <c r="R2" s="182"/>
      <c r="S2" s="12"/>
      <c r="T2" s="39"/>
    </row>
    <row r="3" spans="1:26" ht="13.5" customHeight="1">
      <c r="B3" s="12"/>
      <c r="C3" s="6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9"/>
      <c r="U3" s="12"/>
      <c r="V3" s="12"/>
      <c r="W3" s="12"/>
      <c r="X3" s="12"/>
      <c r="Y3" s="12"/>
      <c r="Z3" s="12"/>
    </row>
    <row r="4" spans="1:26" ht="30">
      <c r="A4" s="267" t="s">
        <v>176</v>
      </c>
      <c r="B4" s="294" t="s">
        <v>1</v>
      </c>
      <c r="C4" s="294" t="s">
        <v>6</v>
      </c>
      <c r="D4" s="333" t="s">
        <v>25</v>
      </c>
      <c r="E4" s="334" t="s">
        <v>3</v>
      </c>
      <c r="F4" s="333" t="s">
        <v>4</v>
      </c>
      <c r="G4" s="333" t="s">
        <v>5</v>
      </c>
      <c r="H4" s="294" t="s">
        <v>25</v>
      </c>
      <c r="I4" s="294" t="s">
        <v>25</v>
      </c>
      <c r="J4" s="294" t="s">
        <v>25</v>
      </c>
      <c r="K4" s="304" t="s">
        <v>3</v>
      </c>
      <c r="L4" s="334" t="s">
        <v>3</v>
      </c>
      <c r="M4" s="294" t="s">
        <v>4</v>
      </c>
      <c r="N4" s="333" t="s">
        <v>4</v>
      </c>
      <c r="O4" s="294" t="s">
        <v>5</v>
      </c>
      <c r="P4" s="304" t="s">
        <v>3</v>
      </c>
      <c r="Q4" s="264"/>
      <c r="R4" s="174"/>
      <c r="S4" s="264"/>
      <c r="T4" s="320"/>
      <c r="U4" s="178"/>
    </row>
    <row r="5" spans="1:26" ht="63.75" customHeight="1">
      <c r="A5" s="174"/>
      <c r="B5" s="259" t="s">
        <v>7</v>
      </c>
      <c r="C5" s="326" t="s">
        <v>8</v>
      </c>
      <c r="D5" s="336"/>
      <c r="E5" s="336"/>
      <c r="F5" s="336"/>
      <c r="G5" s="336"/>
      <c r="H5" s="330" t="s">
        <v>10</v>
      </c>
      <c r="I5" s="327" t="s">
        <v>9</v>
      </c>
      <c r="J5" s="231" t="s">
        <v>90</v>
      </c>
      <c r="K5" s="328" t="s">
        <v>130</v>
      </c>
      <c r="L5" s="336"/>
      <c r="M5" s="331" t="s">
        <v>131</v>
      </c>
      <c r="N5" s="336"/>
      <c r="O5" s="332" t="s">
        <v>132</v>
      </c>
      <c r="P5" s="231" t="s">
        <v>103</v>
      </c>
      <c r="Q5" s="231" t="s">
        <v>133</v>
      </c>
      <c r="R5" s="231" t="s">
        <v>13</v>
      </c>
      <c r="S5" s="231" t="s">
        <v>14</v>
      </c>
      <c r="T5" s="329" t="s">
        <v>15</v>
      </c>
    </row>
    <row r="6" spans="1:26">
      <c r="A6" s="174"/>
      <c r="B6" s="193"/>
      <c r="C6" s="336"/>
      <c r="D6" s="336"/>
      <c r="E6" s="336"/>
      <c r="F6" s="336"/>
      <c r="G6" s="336"/>
      <c r="H6" s="336"/>
      <c r="I6" s="336"/>
      <c r="J6" s="276"/>
      <c r="K6" s="9" t="s">
        <v>134</v>
      </c>
      <c r="L6" s="231" t="s">
        <v>135</v>
      </c>
      <c r="M6" s="9" t="s">
        <v>134</v>
      </c>
      <c r="N6" s="231" t="s">
        <v>135</v>
      </c>
      <c r="O6" s="9"/>
      <c r="P6" s="9"/>
      <c r="Q6" s="9"/>
      <c r="R6" s="9"/>
      <c r="S6" s="181"/>
      <c r="T6" s="79"/>
    </row>
    <row r="7" spans="1:26">
      <c r="A7" s="174"/>
      <c r="B7" s="325"/>
      <c r="C7" s="335">
        <v>10</v>
      </c>
      <c r="D7" s="335">
        <v>10</v>
      </c>
      <c r="E7" s="335">
        <v>10</v>
      </c>
      <c r="F7" s="335">
        <v>10</v>
      </c>
      <c r="G7" s="335">
        <v>10</v>
      </c>
      <c r="H7" s="335">
        <v>5</v>
      </c>
      <c r="I7" s="335">
        <v>5</v>
      </c>
      <c r="J7" s="85">
        <v>5</v>
      </c>
      <c r="K7" s="85">
        <v>5</v>
      </c>
      <c r="L7" s="85">
        <v>5</v>
      </c>
      <c r="M7" s="85">
        <v>5</v>
      </c>
      <c r="N7" s="85">
        <v>5</v>
      </c>
      <c r="O7" s="85">
        <v>15</v>
      </c>
      <c r="P7" s="72">
        <v>5</v>
      </c>
      <c r="Q7" s="88">
        <v>15</v>
      </c>
      <c r="R7" s="91">
        <v>20</v>
      </c>
      <c r="S7" s="74">
        <v>80</v>
      </c>
      <c r="T7" s="92"/>
    </row>
    <row r="8" spans="1:26" ht="25.5">
      <c r="A8" s="174"/>
      <c r="B8" s="175" t="s">
        <v>136</v>
      </c>
      <c r="C8" s="3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93"/>
      <c r="P8" s="26"/>
      <c r="Q8" s="26"/>
      <c r="R8" s="93"/>
      <c r="S8" s="26"/>
      <c r="T8" s="95"/>
    </row>
    <row r="9" spans="1:26">
      <c r="A9" s="179" t="s">
        <v>177</v>
      </c>
      <c r="B9" s="61">
        <v>401</v>
      </c>
      <c r="C9" s="35">
        <v>9</v>
      </c>
      <c r="D9" s="35">
        <v>9</v>
      </c>
      <c r="E9" s="35">
        <v>9</v>
      </c>
      <c r="F9" s="35">
        <v>9</v>
      </c>
      <c r="G9" s="35">
        <v>7</v>
      </c>
      <c r="H9" s="35">
        <v>4</v>
      </c>
      <c r="I9" s="35">
        <v>5</v>
      </c>
      <c r="J9" s="35">
        <v>4</v>
      </c>
      <c r="K9" s="35">
        <v>5</v>
      </c>
      <c r="L9" s="35">
        <v>5</v>
      </c>
      <c r="M9" s="35">
        <v>2</v>
      </c>
      <c r="N9" s="35">
        <v>2</v>
      </c>
      <c r="O9" s="94">
        <v>5</v>
      </c>
      <c r="P9" s="35">
        <v>5</v>
      </c>
      <c r="Q9" s="35">
        <v>13</v>
      </c>
      <c r="R9" s="94"/>
      <c r="S9" s="15">
        <f t="shared" ref="S9:S14" si="0">(((C9+D9+E9+F9+G9)/5)+(H9+I9+J9+K9+L9+M9+N9+O9+P9+Q9))-(R9)</f>
        <v>58.6</v>
      </c>
      <c r="T9" s="95">
        <v>2</v>
      </c>
    </row>
    <row r="10" spans="1:26">
      <c r="A10" s="174"/>
      <c r="B10" s="175" t="s">
        <v>19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4"/>
      <c r="P10" s="35"/>
      <c r="Q10" s="35"/>
      <c r="R10" s="94"/>
      <c r="S10" s="15"/>
      <c r="T10" s="95"/>
    </row>
    <row r="11" spans="1:26">
      <c r="A11" s="179" t="s">
        <v>172</v>
      </c>
      <c r="B11" s="61">
        <v>601</v>
      </c>
      <c r="C11" s="35">
        <v>8</v>
      </c>
      <c r="D11" s="35">
        <v>9</v>
      </c>
      <c r="E11" s="35">
        <v>8</v>
      </c>
      <c r="F11" s="35">
        <v>9</v>
      </c>
      <c r="G11" s="35">
        <v>8</v>
      </c>
      <c r="H11" s="35">
        <v>5</v>
      </c>
      <c r="I11" s="35">
        <v>5</v>
      </c>
      <c r="J11" s="35">
        <v>3</v>
      </c>
      <c r="K11" s="35">
        <v>2</v>
      </c>
      <c r="L11" s="35">
        <v>3</v>
      </c>
      <c r="M11" s="35">
        <v>5</v>
      </c>
      <c r="N11" s="35">
        <v>4</v>
      </c>
      <c r="O11" s="94">
        <v>10</v>
      </c>
      <c r="P11" s="35">
        <v>3</v>
      </c>
      <c r="Q11" s="35">
        <v>11</v>
      </c>
      <c r="R11" s="94"/>
      <c r="S11" s="15">
        <f t="shared" si="0"/>
        <v>59.4</v>
      </c>
      <c r="T11" s="95">
        <v>2</v>
      </c>
    </row>
    <row r="12" spans="1:26">
      <c r="A12" s="174"/>
      <c r="B12" s="290" t="s">
        <v>23</v>
      </c>
      <c r="C12" s="35"/>
      <c r="D12" s="35"/>
      <c r="E12" s="26"/>
      <c r="F12" s="26"/>
      <c r="G12" s="35"/>
      <c r="H12" s="26"/>
      <c r="I12" s="26"/>
      <c r="J12" s="26"/>
      <c r="K12" s="26"/>
      <c r="L12" s="26"/>
      <c r="M12" s="26"/>
      <c r="N12" s="26"/>
      <c r="O12" s="26"/>
      <c r="P12" s="35"/>
      <c r="Q12" s="26"/>
      <c r="R12" s="26"/>
      <c r="S12" s="15"/>
      <c r="T12" s="45"/>
    </row>
    <row r="13" spans="1:26">
      <c r="A13" s="179" t="s">
        <v>243</v>
      </c>
      <c r="B13" s="263">
        <v>701</v>
      </c>
      <c r="C13" s="35">
        <v>9</v>
      </c>
      <c r="D13" s="35">
        <v>10</v>
      </c>
      <c r="E13" s="35">
        <v>10</v>
      </c>
      <c r="F13" s="15">
        <v>10</v>
      </c>
      <c r="G13" s="35">
        <v>10</v>
      </c>
      <c r="H13" s="35">
        <v>5</v>
      </c>
      <c r="I13" s="35">
        <v>5</v>
      </c>
      <c r="J13" s="35">
        <v>3</v>
      </c>
      <c r="K13" s="15">
        <v>4</v>
      </c>
      <c r="L13" s="15">
        <v>4</v>
      </c>
      <c r="M13" s="15">
        <v>4</v>
      </c>
      <c r="N13" s="15">
        <v>4</v>
      </c>
      <c r="O13" s="15">
        <v>15</v>
      </c>
      <c r="P13" s="15">
        <v>5</v>
      </c>
      <c r="Q13" s="15">
        <v>10</v>
      </c>
      <c r="R13" s="15">
        <v>2</v>
      </c>
      <c r="S13" s="15">
        <f t="shared" si="0"/>
        <v>66.8</v>
      </c>
      <c r="T13" s="96">
        <v>1</v>
      </c>
    </row>
    <row r="14" spans="1:26">
      <c r="A14" s="179" t="s">
        <v>169</v>
      </c>
      <c r="B14" s="124">
        <v>702</v>
      </c>
      <c r="C14" s="35">
        <v>8</v>
      </c>
      <c r="D14" s="35">
        <v>9</v>
      </c>
      <c r="E14" s="35">
        <v>9</v>
      </c>
      <c r="F14" s="35">
        <v>9</v>
      </c>
      <c r="G14" s="35">
        <v>9</v>
      </c>
      <c r="H14" s="35">
        <v>4</v>
      </c>
      <c r="I14" s="35">
        <v>4</v>
      </c>
      <c r="J14" s="35">
        <v>5</v>
      </c>
      <c r="K14" s="35">
        <v>4</v>
      </c>
      <c r="L14" s="35">
        <v>4</v>
      </c>
      <c r="M14" s="35">
        <v>5</v>
      </c>
      <c r="N14" s="35">
        <v>4</v>
      </c>
      <c r="O14" s="35">
        <v>11</v>
      </c>
      <c r="P14" s="35">
        <v>5</v>
      </c>
      <c r="Q14" s="35">
        <v>11</v>
      </c>
      <c r="R14" s="35"/>
      <c r="S14" s="15">
        <f t="shared" si="0"/>
        <v>65.8</v>
      </c>
      <c r="T14" s="45">
        <v>2</v>
      </c>
    </row>
    <row r="15" spans="1:26" ht="15.75" customHeight="1">
      <c r="A15" s="178"/>
      <c r="B15" s="12"/>
      <c r="G15" s="12"/>
      <c r="H15" s="12"/>
      <c r="R15" s="12"/>
      <c r="S15" s="39"/>
    </row>
    <row r="16" spans="1:26" ht="15.75" customHeight="1">
      <c r="G16" s="12"/>
      <c r="H16" s="12"/>
      <c r="R16" s="12"/>
      <c r="S16" s="39"/>
    </row>
    <row r="17" spans="7:19" ht="15.75" customHeight="1">
      <c r="G17" s="12"/>
      <c r="H17" s="12"/>
      <c r="R17" s="12"/>
      <c r="S17" s="39"/>
    </row>
    <row r="18" spans="7:19" ht="15.75" customHeight="1">
      <c r="G18" s="12"/>
      <c r="H18" s="12"/>
      <c r="R18" s="12"/>
      <c r="S18" s="39"/>
    </row>
    <row r="19" spans="7:19" ht="15.75" customHeight="1">
      <c r="G19" s="12"/>
      <c r="H19" s="12"/>
      <c r="R19" s="12"/>
      <c r="S19" s="39"/>
    </row>
    <row r="20" spans="7:19" ht="15.75" customHeight="1">
      <c r="G20" s="12"/>
      <c r="H20" s="12"/>
      <c r="R20" s="12"/>
      <c r="S20" s="39"/>
    </row>
    <row r="21" spans="7:19" ht="15.75" customHeight="1">
      <c r="G21" s="12"/>
      <c r="H21" s="12"/>
      <c r="R21" s="12"/>
      <c r="S21" s="39"/>
    </row>
    <row r="22" spans="7:19" ht="15.75" customHeight="1">
      <c r="G22" s="12"/>
      <c r="H22" s="12"/>
      <c r="R22" s="12"/>
      <c r="S22" s="39"/>
    </row>
    <row r="23" spans="7:19" ht="15.75" customHeight="1">
      <c r="G23" s="12"/>
      <c r="H23" s="12"/>
      <c r="R23" s="12"/>
      <c r="S23" s="39"/>
    </row>
    <row r="24" spans="7:19" ht="15.75" customHeight="1">
      <c r="G24" s="12"/>
      <c r="H24" s="12"/>
      <c r="R24" s="12"/>
      <c r="S24" s="39"/>
    </row>
    <row r="25" spans="7:19" ht="15.75" customHeight="1">
      <c r="G25" s="12"/>
      <c r="H25" s="12"/>
      <c r="R25" s="12"/>
      <c r="S25" s="39"/>
    </row>
    <row r="26" spans="7:19" ht="15.75" customHeight="1">
      <c r="G26" s="12"/>
      <c r="H26" s="12"/>
      <c r="R26" s="12"/>
      <c r="S26" s="39"/>
    </row>
    <row r="27" spans="7:19" ht="15.75" customHeight="1">
      <c r="G27" s="12"/>
      <c r="H27" s="12"/>
      <c r="R27" s="12"/>
      <c r="S27" s="39"/>
    </row>
    <row r="28" spans="7:19" ht="15.75" customHeight="1">
      <c r="G28" s="12"/>
      <c r="H28" s="12"/>
      <c r="R28" s="12"/>
      <c r="S28" s="39"/>
    </row>
    <row r="29" spans="7:19" ht="15.75" customHeight="1">
      <c r="G29" s="12"/>
      <c r="H29" s="12"/>
      <c r="R29" s="12"/>
      <c r="S29" s="39"/>
    </row>
    <row r="30" spans="7:19" ht="15.75" customHeight="1">
      <c r="G30" s="12"/>
      <c r="H30" s="12"/>
      <c r="R30" s="12"/>
      <c r="S30" s="39"/>
    </row>
    <row r="31" spans="7:19" ht="15.75" customHeight="1">
      <c r="G31" s="12"/>
      <c r="H31" s="12"/>
      <c r="R31" s="12"/>
      <c r="S31" s="39"/>
    </row>
    <row r="32" spans="7:19" ht="15.75" customHeight="1">
      <c r="G32" s="12"/>
      <c r="H32" s="12"/>
      <c r="R32" s="12"/>
      <c r="S32" s="39"/>
    </row>
    <row r="33" spans="7:19" ht="15.75" customHeight="1">
      <c r="G33" s="12"/>
      <c r="H33" s="12"/>
      <c r="R33" s="12"/>
      <c r="S33" s="39"/>
    </row>
    <row r="34" spans="7:19" ht="15.75" customHeight="1">
      <c r="G34" s="12"/>
      <c r="H34" s="12"/>
      <c r="R34" s="12"/>
      <c r="S34" s="39"/>
    </row>
    <row r="35" spans="7:19" ht="15.75" customHeight="1">
      <c r="G35" s="12"/>
      <c r="H35" s="12"/>
      <c r="R35" s="12"/>
      <c r="S35" s="39"/>
    </row>
    <row r="36" spans="7:19" ht="15.75" customHeight="1">
      <c r="G36" s="12"/>
      <c r="H36" s="12"/>
      <c r="R36" s="12"/>
      <c r="S36" s="39"/>
    </row>
    <row r="37" spans="7:19" ht="15.75" customHeight="1">
      <c r="G37" s="12"/>
      <c r="H37" s="12"/>
      <c r="R37" s="12"/>
      <c r="S37" s="39"/>
    </row>
    <row r="38" spans="7:19" ht="15.75" customHeight="1">
      <c r="G38" s="12"/>
      <c r="H38" s="12"/>
      <c r="R38" s="12"/>
      <c r="S38" s="39"/>
    </row>
    <row r="39" spans="7:19" ht="15.75" customHeight="1">
      <c r="G39" s="12"/>
      <c r="H39" s="12"/>
      <c r="R39" s="12"/>
      <c r="S39" s="39"/>
    </row>
    <row r="40" spans="7:19" ht="15.75" customHeight="1">
      <c r="G40" s="12"/>
      <c r="H40" s="12"/>
      <c r="R40" s="12"/>
      <c r="S40" s="39"/>
    </row>
    <row r="41" spans="7:19" ht="15.75" customHeight="1">
      <c r="G41" s="12"/>
      <c r="H41" s="12"/>
      <c r="R41" s="12"/>
      <c r="S41" s="39"/>
    </row>
    <row r="42" spans="7:19" ht="15.75" customHeight="1">
      <c r="G42" s="12"/>
      <c r="H42" s="12"/>
      <c r="R42" s="12"/>
      <c r="S42" s="39"/>
    </row>
    <row r="43" spans="7:19" ht="15.75" customHeight="1">
      <c r="G43" s="12"/>
      <c r="H43" s="12"/>
      <c r="R43" s="12"/>
      <c r="S43" s="39"/>
    </row>
    <row r="44" spans="7:19" ht="15.75" customHeight="1">
      <c r="G44" s="12"/>
      <c r="H44" s="12"/>
      <c r="R44" s="12"/>
      <c r="S44" s="39"/>
    </row>
    <row r="45" spans="7:19" ht="15.75" customHeight="1">
      <c r="G45" s="12"/>
      <c r="H45" s="12"/>
      <c r="R45" s="12"/>
      <c r="S45" s="39"/>
    </row>
    <row r="46" spans="7:19" ht="15.75" customHeight="1">
      <c r="G46" s="12"/>
      <c r="H46" s="12"/>
      <c r="R46" s="12"/>
      <c r="S46" s="39"/>
    </row>
    <row r="47" spans="7:19" ht="15.75" customHeight="1">
      <c r="G47" s="12"/>
      <c r="H47" s="12"/>
      <c r="R47" s="12"/>
      <c r="S47" s="39"/>
    </row>
    <row r="48" spans="7:19" ht="15.75" customHeight="1">
      <c r="G48" s="12"/>
      <c r="H48" s="12"/>
      <c r="R48" s="12"/>
      <c r="S48" s="39"/>
    </row>
    <row r="49" spans="7:19" ht="15.75" customHeight="1">
      <c r="G49" s="12"/>
      <c r="H49" s="12"/>
      <c r="R49" s="12"/>
      <c r="S49" s="39"/>
    </row>
    <row r="50" spans="7:19" ht="15.75" customHeight="1">
      <c r="G50" s="12"/>
      <c r="H50" s="12"/>
      <c r="R50" s="12"/>
      <c r="S50" s="39"/>
    </row>
    <row r="51" spans="7:19" ht="15.75" customHeight="1">
      <c r="G51" s="12"/>
      <c r="H51" s="12"/>
      <c r="R51" s="12"/>
      <c r="S51" s="39"/>
    </row>
    <row r="52" spans="7:19" ht="15.75" customHeight="1">
      <c r="G52" s="12"/>
      <c r="H52" s="12"/>
      <c r="R52" s="12"/>
      <c r="S52" s="39"/>
    </row>
    <row r="53" spans="7:19" ht="15.75" customHeight="1">
      <c r="G53" s="12"/>
      <c r="H53" s="12"/>
      <c r="R53" s="12"/>
      <c r="S53" s="39"/>
    </row>
    <row r="54" spans="7:19" ht="15.75" customHeight="1">
      <c r="G54" s="12"/>
      <c r="H54" s="12"/>
      <c r="R54" s="12"/>
      <c r="S54" s="39"/>
    </row>
    <row r="55" spans="7:19" ht="15.75" customHeight="1">
      <c r="G55" s="12"/>
      <c r="H55" s="12"/>
      <c r="R55" s="12"/>
      <c r="S55" s="39"/>
    </row>
    <row r="56" spans="7:19" ht="15.75" customHeight="1">
      <c r="G56" s="12"/>
      <c r="H56" s="12"/>
      <c r="R56" s="12"/>
      <c r="S56" s="39"/>
    </row>
    <row r="57" spans="7:19" ht="15.75" customHeight="1">
      <c r="G57" s="12"/>
      <c r="H57" s="12"/>
      <c r="R57" s="12"/>
      <c r="S57" s="39"/>
    </row>
    <row r="58" spans="7:19" ht="15.75" customHeight="1">
      <c r="G58" s="12"/>
      <c r="H58" s="12"/>
      <c r="R58" s="12"/>
      <c r="S58" s="39"/>
    </row>
    <row r="59" spans="7:19" ht="15.75" customHeight="1">
      <c r="G59" s="12"/>
      <c r="H59" s="12"/>
      <c r="R59" s="12"/>
      <c r="S59" s="39"/>
    </row>
    <row r="60" spans="7:19" ht="15.75" customHeight="1">
      <c r="G60" s="12"/>
      <c r="H60" s="12"/>
      <c r="R60" s="12"/>
      <c r="S60" s="39"/>
    </row>
    <row r="61" spans="7:19" ht="15.75" customHeight="1">
      <c r="G61" s="12"/>
      <c r="H61" s="12"/>
      <c r="R61" s="12"/>
      <c r="S61" s="39"/>
    </row>
    <row r="62" spans="7:19" ht="15.75" customHeight="1">
      <c r="G62" s="12"/>
      <c r="H62" s="12"/>
      <c r="R62" s="12"/>
      <c r="S62" s="39"/>
    </row>
    <row r="63" spans="7:19" ht="15.75" customHeight="1">
      <c r="G63" s="12"/>
      <c r="H63" s="12"/>
      <c r="R63" s="12"/>
      <c r="S63" s="39"/>
    </row>
    <row r="64" spans="7:19" ht="15.75" customHeight="1">
      <c r="G64" s="12"/>
      <c r="H64" s="12"/>
      <c r="R64" s="12"/>
      <c r="S64" s="39"/>
    </row>
    <row r="65" spans="7:19" ht="15.75" customHeight="1">
      <c r="G65" s="12"/>
      <c r="H65" s="12"/>
      <c r="R65" s="12"/>
      <c r="S65" s="39"/>
    </row>
    <row r="66" spans="7:19" ht="15.75" customHeight="1">
      <c r="G66" s="12"/>
      <c r="H66" s="12"/>
      <c r="R66" s="12"/>
      <c r="S66" s="39"/>
    </row>
    <row r="67" spans="7:19" ht="15.75" customHeight="1">
      <c r="G67" s="12"/>
      <c r="H67" s="12"/>
      <c r="R67" s="12"/>
      <c r="S67" s="39"/>
    </row>
    <row r="68" spans="7:19" ht="15.75" customHeight="1">
      <c r="G68" s="12"/>
      <c r="H68" s="12"/>
      <c r="R68" s="12"/>
      <c r="S68" s="39"/>
    </row>
    <row r="69" spans="7:19" ht="15.75" customHeight="1">
      <c r="G69" s="12"/>
      <c r="H69" s="12"/>
      <c r="R69" s="12"/>
      <c r="S69" s="39"/>
    </row>
    <row r="70" spans="7:19" ht="15.75" customHeight="1">
      <c r="G70" s="12"/>
      <c r="H70" s="12"/>
      <c r="R70" s="12"/>
      <c r="S70" s="39"/>
    </row>
    <row r="71" spans="7:19" ht="15.75" customHeight="1">
      <c r="G71" s="12"/>
      <c r="H71" s="12"/>
      <c r="R71" s="12"/>
      <c r="S71" s="39"/>
    </row>
    <row r="72" spans="7:19" ht="15.75" customHeight="1">
      <c r="G72" s="12"/>
      <c r="H72" s="12"/>
      <c r="R72" s="12"/>
      <c r="S72" s="39"/>
    </row>
    <row r="73" spans="7:19" ht="15.75" customHeight="1">
      <c r="G73" s="12"/>
      <c r="H73" s="12"/>
      <c r="R73" s="12"/>
      <c r="S73" s="39"/>
    </row>
    <row r="74" spans="7:19" ht="15.75" customHeight="1">
      <c r="G74" s="12"/>
      <c r="H74" s="12"/>
      <c r="R74" s="12"/>
      <c r="S74" s="39"/>
    </row>
    <row r="75" spans="7:19" ht="15.75" customHeight="1">
      <c r="G75" s="12"/>
      <c r="H75" s="12"/>
      <c r="R75" s="12"/>
      <c r="S75" s="39"/>
    </row>
    <row r="76" spans="7:19" ht="15.75" customHeight="1">
      <c r="G76" s="12"/>
      <c r="H76" s="12"/>
      <c r="R76" s="12"/>
      <c r="S76" s="39"/>
    </row>
    <row r="77" spans="7:19" ht="15.75" customHeight="1">
      <c r="G77" s="12"/>
      <c r="H77" s="12"/>
      <c r="R77" s="12"/>
      <c r="S77" s="39"/>
    </row>
    <row r="78" spans="7:19" ht="15.75" customHeight="1">
      <c r="G78" s="12"/>
      <c r="H78" s="12"/>
      <c r="R78" s="12"/>
      <c r="S78" s="39"/>
    </row>
    <row r="79" spans="7:19" ht="15.75" customHeight="1">
      <c r="G79" s="12"/>
      <c r="H79" s="12"/>
      <c r="R79" s="12"/>
      <c r="S79" s="39"/>
    </row>
    <row r="80" spans="7:19" ht="15.75" customHeight="1">
      <c r="G80" s="12"/>
      <c r="H80" s="12"/>
      <c r="R80" s="12"/>
      <c r="S80" s="39"/>
    </row>
    <row r="81" spans="7:19" ht="15.75" customHeight="1">
      <c r="G81" s="12"/>
      <c r="H81" s="12"/>
      <c r="R81" s="12"/>
      <c r="S81" s="39"/>
    </row>
    <row r="82" spans="7:19" ht="15.75" customHeight="1">
      <c r="G82" s="12"/>
      <c r="H82" s="12"/>
      <c r="R82" s="12"/>
      <c r="S82" s="39"/>
    </row>
    <row r="83" spans="7:19" ht="15.75" customHeight="1">
      <c r="G83" s="12"/>
      <c r="H83" s="12"/>
      <c r="R83" s="12"/>
      <c r="S83" s="39"/>
    </row>
    <row r="84" spans="7:19" ht="15.75" customHeight="1">
      <c r="G84" s="12"/>
      <c r="H84" s="12"/>
      <c r="R84" s="12"/>
      <c r="S84" s="39"/>
    </row>
    <row r="85" spans="7:19" ht="15.75" customHeight="1">
      <c r="G85" s="12"/>
      <c r="H85" s="12"/>
      <c r="R85" s="12"/>
      <c r="S85" s="39"/>
    </row>
    <row r="86" spans="7:19" ht="15.75" customHeight="1">
      <c r="G86" s="12"/>
      <c r="H86" s="12"/>
      <c r="R86" s="12"/>
      <c r="S86" s="39"/>
    </row>
    <row r="87" spans="7:19" ht="15.75" customHeight="1">
      <c r="G87" s="12"/>
      <c r="H87" s="12"/>
      <c r="R87" s="12"/>
      <c r="S87" s="39"/>
    </row>
    <row r="88" spans="7:19" ht="15.75" customHeight="1">
      <c r="G88" s="12"/>
      <c r="H88" s="12"/>
      <c r="R88" s="12"/>
      <c r="S88" s="39"/>
    </row>
    <row r="89" spans="7:19" ht="15.75" customHeight="1">
      <c r="G89" s="12"/>
      <c r="H89" s="12"/>
      <c r="R89" s="12"/>
      <c r="S89" s="39"/>
    </row>
    <row r="90" spans="7:19" ht="15.75" customHeight="1">
      <c r="G90" s="12"/>
      <c r="H90" s="12"/>
      <c r="R90" s="12"/>
      <c r="S90" s="39"/>
    </row>
    <row r="91" spans="7:19" ht="15.75" customHeight="1">
      <c r="G91" s="12"/>
      <c r="H91" s="12"/>
      <c r="R91" s="12"/>
      <c r="S91" s="39"/>
    </row>
    <row r="92" spans="7:19" ht="15.75" customHeight="1">
      <c r="G92" s="12"/>
      <c r="H92" s="12"/>
      <c r="R92" s="12"/>
      <c r="S92" s="39"/>
    </row>
    <row r="93" spans="7:19" ht="15.75" customHeight="1">
      <c r="G93" s="12"/>
      <c r="H93" s="12"/>
      <c r="R93" s="12"/>
      <c r="S93" s="39"/>
    </row>
    <row r="94" spans="7:19" ht="15.75" customHeight="1">
      <c r="G94" s="12"/>
      <c r="H94" s="12"/>
      <c r="R94" s="12"/>
      <c r="S94" s="39"/>
    </row>
    <row r="95" spans="7:19" ht="15.75" customHeight="1">
      <c r="G95" s="12"/>
      <c r="H95" s="12"/>
      <c r="R95" s="12"/>
      <c r="S95" s="39"/>
    </row>
    <row r="96" spans="7:19" ht="15.75" customHeight="1">
      <c r="G96" s="12"/>
      <c r="H96" s="12"/>
      <c r="R96" s="12"/>
      <c r="S96" s="39"/>
    </row>
    <row r="97" spans="7:19" ht="15.75" customHeight="1">
      <c r="G97" s="12"/>
      <c r="H97" s="12"/>
      <c r="R97" s="12"/>
      <c r="S97" s="39"/>
    </row>
    <row r="98" spans="7:19" ht="15.75" customHeight="1">
      <c r="G98" s="12"/>
      <c r="H98" s="12"/>
      <c r="R98" s="12"/>
      <c r="S98" s="39"/>
    </row>
    <row r="99" spans="7:19" ht="15.75" customHeight="1">
      <c r="G99" s="12"/>
      <c r="H99" s="12"/>
      <c r="R99" s="12"/>
      <c r="S99" s="39"/>
    </row>
    <row r="100" spans="7:19" ht="15.75" customHeight="1">
      <c r="G100" s="12"/>
      <c r="H100" s="12"/>
      <c r="R100" s="12"/>
      <c r="S100" s="39"/>
    </row>
    <row r="101" spans="7:19" ht="15.75" customHeight="1">
      <c r="G101" s="12"/>
      <c r="H101" s="12"/>
      <c r="R101" s="12"/>
      <c r="S101" s="39"/>
    </row>
    <row r="102" spans="7:19" ht="15.75" customHeight="1">
      <c r="G102" s="12"/>
      <c r="H102" s="12"/>
      <c r="R102" s="12"/>
      <c r="S102" s="39"/>
    </row>
    <row r="103" spans="7:19" ht="15.75" customHeight="1">
      <c r="G103" s="12"/>
      <c r="H103" s="12"/>
      <c r="R103" s="12"/>
      <c r="S103" s="39"/>
    </row>
    <row r="104" spans="7:19" ht="15.75" customHeight="1">
      <c r="G104" s="12"/>
      <c r="H104" s="12"/>
      <c r="R104" s="12"/>
      <c r="S104" s="39"/>
    </row>
    <row r="105" spans="7:19" ht="15.75" customHeight="1">
      <c r="G105" s="12"/>
      <c r="H105" s="12"/>
      <c r="R105" s="12"/>
      <c r="S105" s="39"/>
    </row>
    <row r="106" spans="7:19" ht="15.75" customHeight="1">
      <c r="G106" s="12"/>
      <c r="H106" s="12"/>
      <c r="R106" s="12"/>
      <c r="S106" s="39"/>
    </row>
    <row r="107" spans="7:19" ht="15.75" customHeight="1">
      <c r="G107" s="12"/>
      <c r="H107" s="12"/>
      <c r="R107" s="12"/>
      <c r="S107" s="39"/>
    </row>
    <row r="108" spans="7:19" ht="15.75" customHeight="1">
      <c r="G108" s="12"/>
      <c r="H108" s="12"/>
      <c r="R108" s="12"/>
      <c r="S108" s="39"/>
    </row>
    <row r="109" spans="7:19" ht="15.75" customHeight="1">
      <c r="G109" s="12"/>
      <c r="H109" s="12"/>
      <c r="R109" s="12"/>
      <c r="S109" s="39"/>
    </row>
    <row r="110" spans="7:19" ht="15.75" customHeight="1">
      <c r="G110" s="12"/>
      <c r="H110" s="12"/>
      <c r="R110" s="12"/>
      <c r="S110" s="39"/>
    </row>
    <row r="111" spans="7:19" ht="15.75" customHeight="1">
      <c r="G111" s="12"/>
      <c r="H111" s="12"/>
      <c r="R111" s="12"/>
      <c r="S111" s="39"/>
    </row>
    <row r="112" spans="7:19" ht="15.75" customHeight="1">
      <c r="G112" s="12"/>
      <c r="H112" s="12"/>
      <c r="R112" s="12"/>
      <c r="S112" s="39"/>
    </row>
    <row r="113" spans="7:19" ht="15.75" customHeight="1">
      <c r="G113" s="12"/>
      <c r="H113" s="12"/>
      <c r="R113" s="12"/>
      <c r="S113" s="39"/>
    </row>
    <row r="114" spans="7:19" ht="15.75" customHeight="1">
      <c r="G114" s="12"/>
      <c r="H114" s="12"/>
      <c r="R114" s="12"/>
      <c r="S114" s="39"/>
    </row>
    <row r="115" spans="7:19" ht="15.75" customHeight="1">
      <c r="G115" s="12"/>
      <c r="H115" s="12"/>
      <c r="R115" s="12"/>
      <c r="S115" s="39"/>
    </row>
    <row r="116" spans="7:19" ht="15.75" customHeight="1">
      <c r="G116" s="12"/>
      <c r="H116" s="12"/>
      <c r="R116" s="12"/>
      <c r="S116" s="39"/>
    </row>
    <row r="117" spans="7:19" ht="15.75" customHeight="1">
      <c r="G117" s="12"/>
      <c r="H117" s="12"/>
      <c r="R117" s="12"/>
      <c r="S117" s="39"/>
    </row>
    <row r="118" spans="7:19" ht="15.75" customHeight="1">
      <c r="G118" s="12"/>
      <c r="H118" s="12"/>
      <c r="R118" s="12"/>
      <c r="S118" s="39"/>
    </row>
    <row r="119" spans="7:19" ht="15.75" customHeight="1">
      <c r="G119" s="12"/>
      <c r="H119" s="12"/>
      <c r="R119" s="12"/>
      <c r="S119" s="39"/>
    </row>
    <row r="120" spans="7:19" ht="15.75" customHeight="1">
      <c r="G120" s="12"/>
      <c r="H120" s="12"/>
      <c r="R120" s="12"/>
      <c r="S120" s="39"/>
    </row>
    <row r="121" spans="7:19" ht="15.75" customHeight="1">
      <c r="G121" s="12"/>
      <c r="H121" s="12"/>
      <c r="R121" s="12"/>
      <c r="S121" s="39"/>
    </row>
    <row r="122" spans="7:19" ht="15.75" customHeight="1">
      <c r="G122" s="12"/>
      <c r="H122" s="12"/>
      <c r="R122" s="12"/>
      <c r="S122" s="39"/>
    </row>
    <row r="123" spans="7:19" ht="15.75" customHeight="1">
      <c r="G123" s="12"/>
      <c r="H123" s="12"/>
      <c r="R123" s="12"/>
      <c r="S123" s="39"/>
    </row>
    <row r="124" spans="7:19" ht="15.75" customHeight="1">
      <c r="G124" s="12"/>
      <c r="H124" s="12"/>
      <c r="R124" s="12"/>
      <c r="S124" s="39"/>
    </row>
    <row r="125" spans="7:19" ht="15.75" customHeight="1">
      <c r="G125" s="12"/>
      <c r="H125" s="12"/>
      <c r="R125" s="12"/>
      <c r="S125" s="39"/>
    </row>
    <row r="126" spans="7:19" ht="15.75" customHeight="1">
      <c r="G126" s="12"/>
      <c r="H126" s="12"/>
      <c r="R126" s="12"/>
      <c r="S126" s="39"/>
    </row>
    <row r="127" spans="7:19" ht="15.75" customHeight="1">
      <c r="G127" s="12"/>
      <c r="H127" s="12"/>
      <c r="R127" s="12"/>
      <c r="S127" s="39"/>
    </row>
    <row r="128" spans="7:19" ht="15.75" customHeight="1">
      <c r="G128" s="12"/>
      <c r="H128" s="12"/>
      <c r="R128" s="12"/>
      <c r="S128" s="39"/>
    </row>
    <row r="129" spans="7:19" ht="15.75" customHeight="1">
      <c r="G129" s="12"/>
      <c r="H129" s="12"/>
      <c r="R129" s="12"/>
      <c r="S129" s="39"/>
    </row>
    <row r="130" spans="7:19" ht="15.75" customHeight="1">
      <c r="G130" s="12"/>
      <c r="H130" s="12"/>
      <c r="R130" s="12"/>
      <c r="S130" s="39"/>
    </row>
    <row r="131" spans="7:19" ht="15.75" customHeight="1">
      <c r="G131" s="12"/>
      <c r="H131" s="12"/>
      <c r="R131" s="12"/>
      <c r="S131" s="39"/>
    </row>
    <row r="132" spans="7:19" ht="15.75" customHeight="1">
      <c r="G132" s="12"/>
      <c r="H132" s="12"/>
      <c r="R132" s="12"/>
      <c r="S132" s="39"/>
    </row>
    <row r="133" spans="7:19" ht="15.75" customHeight="1">
      <c r="G133" s="12"/>
      <c r="H133" s="12"/>
      <c r="R133" s="12"/>
      <c r="S133" s="39"/>
    </row>
    <row r="134" spans="7:19" ht="15.75" customHeight="1">
      <c r="G134" s="12"/>
      <c r="H134" s="12"/>
      <c r="R134" s="12"/>
      <c r="S134" s="39"/>
    </row>
    <row r="135" spans="7:19" ht="15.75" customHeight="1">
      <c r="G135" s="12"/>
      <c r="H135" s="12"/>
      <c r="R135" s="12"/>
      <c r="S135" s="39"/>
    </row>
    <row r="136" spans="7:19" ht="15.75" customHeight="1">
      <c r="G136" s="12"/>
      <c r="H136" s="12"/>
      <c r="R136" s="12"/>
      <c r="S136" s="39"/>
    </row>
    <row r="137" spans="7:19" ht="15.75" customHeight="1">
      <c r="G137" s="12"/>
      <c r="H137" s="12"/>
      <c r="R137" s="12"/>
      <c r="S137" s="39"/>
    </row>
    <row r="138" spans="7:19" ht="15.75" customHeight="1">
      <c r="G138" s="12"/>
      <c r="H138" s="12"/>
      <c r="R138" s="12"/>
      <c r="S138" s="39"/>
    </row>
    <row r="139" spans="7:19" ht="15.75" customHeight="1">
      <c r="G139" s="12"/>
      <c r="H139" s="12"/>
      <c r="R139" s="12"/>
      <c r="S139" s="39"/>
    </row>
    <row r="140" spans="7:19" ht="15.75" customHeight="1">
      <c r="G140" s="12"/>
      <c r="H140" s="12"/>
      <c r="R140" s="12"/>
      <c r="S140" s="39"/>
    </row>
    <row r="141" spans="7:19" ht="15.75" customHeight="1">
      <c r="G141" s="12"/>
      <c r="H141" s="12"/>
      <c r="R141" s="12"/>
      <c r="S141" s="39"/>
    </row>
    <row r="142" spans="7:19" ht="15.75" customHeight="1">
      <c r="G142" s="12"/>
      <c r="H142" s="12"/>
      <c r="R142" s="12"/>
      <c r="S142" s="39"/>
    </row>
    <row r="143" spans="7:19" ht="15.75" customHeight="1">
      <c r="G143" s="12"/>
      <c r="H143" s="12"/>
      <c r="R143" s="12"/>
      <c r="S143" s="39"/>
    </row>
    <row r="144" spans="7:19" ht="15.75" customHeight="1">
      <c r="G144" s="12"/>
      <c r="H144" s="12"/>
      <c r="R144" s="12"/>
      <c r="S144" s="39"/>
    </row>
    <row r="145" spans="7:19" ht="15.75" customHeight="1">
      <c r="G145" s="12"/>
      <c r="H145" s="12"/>
      <c r="R145" s="12"/>
      <c r="S145" s="39"/>
    </row>
    <row r="146" spans="7:19" ht="15.75" customHeight="1">
      <c r="G146" s="12"/>
      <c r="H146" s="12"/>
      <c r="R146" s="12"/>
      <c r="S146" s="39"/>
    </row>
    <row r="147" spans="7:19" ht="15.75" customHeight="1">
      <c r="G147" s="12"/>
      <c r="H147" s="12"/>
      <c r="R147" s="12"/>
      <c r="S147" s="39"/>
    </row>
    <row r="148" spans="7:19" ht="15.75" customHeight="1">
      <c r="G148" s="12"/>
      <c r="H148" s="12"/>
      <c r="R148" s="12"/>
      <c r="S148" s="39"/>
    </row>
    <row r="149" spans="7:19" ht="15.75" customHeight="1">
      <c r="G149" s="12"/>
      <c r="H149" s="12"/>
      <c r="R149" s="12"/>
      <c r="S149" s="39"/>
    </row>
    <row r="150" spans="7:19" ht="15.75" customHeight="1">
      <c r="G150" s="12"/>
      <c r="H150" s="12"/>
      <c r="R150" s="12"/>
      <c r="S150" s="39"/>
    </row>
    <row r="151" spans="7:19" ht="15.75" customHeight="1">
      <c r="G151" s="12"/>
      <c r="H151" s="12"/>
      <c r="R151" s="12"/>
      <c r="S151" s="39"/>
    </row>
    <row r="152" spans="7:19" ht="15.75" customHeight="1">
      <c r="G152" s="12"/>
      <c r="H152" s="12"/>
      <c r="R152" s="12"/>
      <c r="S152" s="39"/>
    </row>
    <row r="153" spans="7:19" ht="15.75" customHeight="1">
      <c r="G153" s="12"/>
      <c r="H153" s="12"/>
      <c r="R153" s="12"/>
      <c r="S153" s="39"/>
    </row>
    <row r="154" spans="7:19" ht="15.75" customHeight="1">
      <c r="G154" s="12"/>
      <c r="H154" s="12"/>
      <c r="R154" s="12"/>
      <c r="S154" s="39"/>
    </row>
    <row r="155" spans="7:19" ht="15.75" customHeight="1">
      <c r="G155" s="12"/>
      <c r="H155" s="12"/>
      <c r="R155" s="12"/>
      <c r="S155" s="39"/>
    </row>
    <row r="156" spans="7:19" ht="15.75" customHeight="1">
      <c r="G156" s="12"/>
      <c r="H156" s="12"/>
      <c r="R156" s="12"/>
      <c r="S156" s="39"/>
    </row>
    <row r="157" spans="7:19" ht="15.75" customHeight="1">
      <c r="G157" s="12"/>
      <c r="H157" s="12"/>
      <c r="R157" s="12"/>
      <c r="S157" s="39"/>
    </row>
    <row r="158" spans="7:19" ht="15.75" customHeight="1">
      <c r="G158" s="12"/>
      <c r="H158" s="12"/>
      <c r="R158" s="12"/>
      <c r="S158" s="39"/>
    </row>
    <row r="159" spans="7:19" ht="15.75" customHeight="1">
      <c r="G159" s="12"/>
      <c r="H159" s="12"/>
      <c r="R159" s="12"/>
      <c r="S159" s="39"/>
    </row>
    <row r="160" spans="7:19" ht="15.75" customHeight="1">
      <c r="G160" s="12"/>
      <c r="H160" s="12"/>
      <c r="R160" s="12"/>
      <c r="S160" s="39"/>
    </row>
    <row r="161" spans="7:19" ht="15.75" customHeight="1">
      <c r="G161" s="12"/>
      <c r="H161" s="12"/>
      <c r="R161" s="12"/>
      <c r="S161" s="39"/>
    </row>
    <row r="162" spans="7:19" ht="15.75" customHeight="1">
      <c r="G162" s="12"/>
      <c r="H162" s="12"/>
      <c r="R162" s="12"/>
      <c r="S162" s="39"/>
    </row>
    <row r="163" spans="7:19" ht="15.75" customHeight="1">
      <c r="G163" s="12"/>
      <c r="H163" s="12"/>
      <c r="R163" s="12"/>
      <c r="S163" s="39"/>
    </row>
    <row r="164" spans="7:19" ht="15.75" customHeight="1">
      <c r="G164" s="12"/>
      <c r="H164" s="12"/>
      <c r="R164" s="12"/>
      <c r="S164" s="39"/>
    </row>
    <row r="165" spans="7:19" ht="15.75" customHeight="1">
      <c r="G165" s="12"/>
      <c r="H165" s="12"/>
      <c r="R165" s="12"/>
      <c r="S165" s="39"/>
    </row>
    <row r="166" spans="7:19" ht="15.75" customHeight="1">
      <c r="G166" s="12"/>
      <c r="H166" s="12"/>
      <c r="R166" s="12"/>
      <c r="S166" s="39"/>
    </row>
    <row r="167" spans="7:19" ht="15.75" customHeight="1">
      <c r="G167" s="12"/>
      <c r="H167" s="12"/>
      <c r="R167" s="12"/>
      <c r="S167" s="39"/>
    </row>
    <row r="168" spans="7:19" ht="15.75" customHeight="1">
      <c r="G168" s="12"/>
      <c r="H168" s="12"/>
      <c r="R168" s="12"/>
      <c r="S168" s="39"/>
    </row>
    <row r="169" spans="7:19" ht="15.75" customHeight="1">
      <c r="G169" s="12"/>
      <c r="H169" s="12"/>
      <c r="R169" s="12"/>
      <c r="S169" s="39"/>
    </row>
    <row r="170" spans="7:19" ht="15.75" customHeight="1">
      <c r="G170" s="12"/>
      <c r="H170" s="12"/>
      <c r="R170" s="12"/>
      <c r="S170" s="39"/>
    </row>
    <row r="171" spans="7:19" ht="15.75" customHeight="1">
      <c r="G171" s="12"/>
      <c r="H171" s="12"/>
      <c r="R171" s="12"/>
      <c r="S171" s="39"/>
    </row>
    <row r="172" spans="7:19" ht="15.75" customHeight="1">
      <c r="G172" s="12"/>
      <c r="H172" s="12"/>
      <c r="R172" s="12"/>
      <c r="S172" s="39"/>
    </row>
    <row r="173" spans="7:19" ht="15.75" customHeight="1">
      <c r="G173" s="12"/>
      <c r="H173" s="12"/>
      <c r="R173" s="12"/>
      <c r="S173" s="39"/>
    </row>
    <row r="174" spans="7:19" ht="15.75" customHeight="1">
      <c r="G174" s="12"/>
      <c r="H174" s="12"/>
      <c r="R174" s="12"/>
      <c r="S174" s="39"/>
    </row>
    <row r="175" spans="7:19" ht="15.75" customHeight="1">
      <c r="G175" s="12"/>
      <c r="H175" s="12"/>
      <c r="R175" s="12"/>
      <c r="S175" s="39"/>
    </row>
    <row r="176" spans="7:19" ht="15.75" customHeight="1">
      <c r="G176" s="12"/>
      <c r="H176" s="12"/>
      <c r="R176" s="12"/>
      <c r="S176" s="39"/>
    </row>
    <row r="177" spans="7:19" ht="15.75" customHeight="1">
      <c r="G177" s="12"/>
      <c r="H177" s="12"/>
      <c r="R177" s="12"/>
      <c r="S177" s="39"/>
    </row>
    <row r="178" spans="7:19" ht="15.75" customHeight="1">
      <c r="G178" s="12"/>
      <c r="H178" s="12"/>
      <c r="R178" s="12"/>
      <c r="S178" s="39"/>
    </row>
    <row r="179" spans="7:19" ht="15.75" customHeight="1">
      <c r="G179" s="12"/>
      <c r="H179" s="12"/>
      <c r="R179" s="12"/>
      <c r="S179" s="39"/>
    </row>
    <row r="180" spans="7:19" ht="15.75" customHeight="1">
      <c r="G180" s="12"/>
      <c r="H180" s="12"/>
      <c r="R180" s="12"/>
      <c r="S180" s="39"/>
    </row>
    <row r="181" spans="7:19" ht="15.75" customHeight="1">
      <c r="G181" s="12"/>
      <c r="H181" s="12"/>
      <c r="R181" s="12"/>
      <c r="S181" s="39"/>
    </row>
    <row r="182" spans="7:19" ht="15.75" customHeight="1">
      <c r="G182" s="12"/>
      <c r="H182" s="12"/>
      <c r="R182" s="12"/>
      <c r="S182" s="39"/>
    </row>
    <row r="183" spans="7:19" ht="15.75" customHeight="1">
      <c r="G183" s="12"/>
      <c r="H183" s="12"/>
      <c r="R183" s="12"/>
      <c r="S183" s="39"/>
    </row>
    <row r="184" spans="7:19" ht="15.75" customHeight="1">
      <c r="G184" s="12"/>
      <c r="H184" s="12"/>
      <c r="R184" s="12"/>
      <c r="S184" s="39"/>
    </row>
    <row r="185" spans="7:19" ht="15.75" customHeight="1">
      <c r="G185" s="12"/>
      <c r="H185" s="12"/>
      <c r="R185" s="12"/>
      <c r="S185" s="39"/>
    </row>
    <row r="186" spans="7:19" ht="15.75" customHeight="1">
      <c r="G186" s="12"/>
      <c r="H186" s="12"/>
      <c r="R186" s="12"/>
      <c r="S186" s="39"/>
    </row>
    <row r="187" spans="7:19" ht="15.75" customHeight="1">
      <c r="G187" s="12"/>
      <c r="H187" s="12"/>
      <c r="R187" s="12"/>
      <c r="S187" s="39"/>
    </row>
    <row r="188" spans="7:19" ht="15.75" customHeight="1">
      <c r="G188" s="12"/>
      <c r="H188" s="12"/>
      <c r="R188" s="12"/>
      <c r="S188" s="39"/>
    </row>
    <row r="189" spans="7:19" ht="15.75" customHeight="1">
      <c r="G189" s="12"/>
      <c r="H189" s="12"/>
      <c r="R189" s="12"/>
      <c r="S189" s="39"/>
    </row>
    <row r="190" spans="7:19" ht="15.75" customHeight="1">
      <c r="G190" s="12"/>
      <c r="H190" s="12"/>
      <c r="R190" s="12"/>
      <c r="S190" s="39"/>
    </row>
    <row r="191" spans="7:19" ht="15.75" customHeight="1">
      <c r="G191" s="12"/>
      <c r="H191" s="12"/>
      <c r="R191" s="12"/>
      <c r="S191" s="39"/>
    </row>
    <row r="192" spans="7:19" ht="15.75" customHeight="1">
      <c r="G192" s="12"/>
      <c r="H192" s="12"/>
      <c r="R192" s="12"/>
      <c r="S192" s="39"/>
    </row>
    <row r="193" spans="7:19" ht="15.75" customHeight="1">
      <c r="G193" s="12"/>
      <c r="H193" s="12"/>
      <c r="R193" s="12"/>
      <c r="S193" s="39"/>
    </row>
    <row r="194" spans="7:19" ht="15.75" customHeight="1">
      <c r="G194" s="12"/>
      <c r="H194" s="12"/>
      <c r="R194" s="12"/>
      <c r="S194" s="39"/>
    </row>
    <row r="195" spans="7:19" ht="15.75" customHeight="1">
      <c r="G195" s="12"/>
      <c r="H195" s="12"/>
      <c r="R195" s="12"/>
      <c r="S195" s="39"/>
    </row>
    <row r="196" spans="7:19" ht="15.75" customHeight="1">
      <c r="G196" s="12"/>
      <c r="H196" s="12"/>
      <c r="R196" s="12"/>
      <c r="S196" s="39"/>
    </row>
    <row r="197" spans="7:19" ht="15.75" customHeight="1">
      <c r="G197" s="12"/>
      <c r="H197" s="12"/>
      <c r="R197" s="12"/>
      <c r="S197" s="39"/>
    </row>
    <row r="198" spans="7:19" ht="15.75" customHeight="1">
      <c r="G198" s="12"/>
      <c r="H198" s="12"/>
      <c r="R198" s="12"/>
      <c r="S198" s="39"/>
    </row>
    <row r="199" spans="7:19" ht="15.75" customHeight="1">
      <c r="G199" s="12"/>
      <c r="H199" s="12"/>
      <c r="R199" s="12"/>
      <c r="S199" s="39"/>
    </row>
    <row r="200" spans="7:19" ht="15.75" customHeight="1">
      <c r="G200" s="12"/>
      <c r="H200" s="12"/>
      <c r="R200" s="12"/>
      <c r="S200" s="39"/>
    </row>
    <row r="201" spans="7:19" ht="15.75" customHeight="1">
      <c r="G201" s="12"/>
      <c r="H201" s="12"/>
      <c r="R201" s="12"/>
      <c r="S201" s="39"/>
    </row>
    <row r="202" spans="7:19" ht="15.75" customHeight="1">
      <c r="G202" s="12"/>
      <c r="H202" s="12"/>
      <c r="R202" s="12"/>
      <c r="S202" s="39"/>
    </row>
    <row r="203" spans="7:19" ht="15.75" customHeight="1">
      <c r="G203" s="12"/>
      <c r="H203" s="12"/>
      <c r="R203" s="12"/>
      <c r="S203" s="39"/>
    </row>
    <row r="204" spans="7:19" ht="15.75" customHeight="1">
      <c r="G204" s="12"/>
      <c r="H204" s="12"/>
      <c r="R204" s="12"/>
      <c r="S204" s="39"/>
    </row>
    <row r="205" spans="7:19" ht="15.75" customHeight="1">
      <c r="G205" s="12"/>
      <c r="H205" s="12"/>
      <c r="R205" s="12"/>
      <c r="S205" s="39"/>
    </row>
    <row r="206" spans="7:19" ht="15.75" customHeight="1">
      <c r="G206" s="12"/>
      <c r="H206" s="12"/>
      <c r="R206" s="12"/>
      <c r="S206" s="39"/>
    </row>
    <row r="207" spans="7:19" ht="15.75" customHeight="1">
      <c r="G207" s="12"/>
      <c r="H207" s="12"/>
      <c r="R207" s="12"/>
      <c r="S207" s="39"/>
    </row>
    <row r="208" spans="7:19" ht="15.75" customHeight="1">
      <c r="G208" s="12"/>
      <c r="H208" s="12"/>
      <c r="R208" s="12"/>
      <c r="S208" s="39"/>
    </row>
    <row r="209" spans="7:19" ht="15.75" customHeight="1">
      <c r="G209" s="12"/>
      <c r="H209" s="12"/>
      <c r="R209" s="12"/>
      <c r="S209" s="39"/>
    </row>
    <row r="210" spans="7:19" ht="15.75" customHeight="1">
      <c r="G210" s="12"/>
      <c r="H210" s="12"/>
      <c r="R210" s="12"/>
      <c r="S210" s="39"/>
    </row>
    <row r="211" spans="7:19" ht="15.75" customHeight="1">
      <c r="G211" s="12"/>
      <c r="H211" s="12"/>
      <c r="R211" s="12"/>
      <c r="S211" s="39"/>
    </row>
    <row r="212" spans="7:19" ht="15.75" customHeight="1">
      <c r="G212" s="12"/>
      <c r="H212" s="12"/>
      <c r="R212" s="12"/>
      <c r="S212" s="39"/>
    </row>
    <row r="213" spans="7:19" ht="15.75" customHeight="1">
      <c r="G213" s="12"/>
      <c r="H213" s="12"/>
      <c r="R213" s="12"/>
      <c r="S213" s="39"/>
    </row>
    <row r="214" spans="7:19" ht="15.75" customHeight="1">
      <c r="G214" s="12"/>
      <c r="H214" s="12"/>
      <c r="R214" s="12"/>
      <c r="S214" s="39"/>
    </row>
    <row r="215" spans="7:19" ht="15.75" customHeight="1">
      <c r="G215" s="12"/>
      <c r="H215" s="12"/>
      <c r="R215" s="12"/>
      <c r="S215" s="39"/>
    </row>
    <row r="216" spans="7:19" ht="15.75" customHeight="1">
      <c r="G216" s="12"/>
      <c r="H216" s="12"/>
      <c r="R216" s="12"/>
      <c r="S216" s="39"/>
    </row>
    <row r="217" spans="7:19" ht="15.75" customHeight="1">
      <c r="G217" s="12"/>
      <c r="H217" s="12"/>
      <c r="R217" s="12"/>
      <c r="S217" s="39"/>
    </row>
    <row r="218" spans="7:19" ht="15.75" customHeight="1">
      <c r="G218" s="12"/>
      <c r="H218" s="12"/>
      <c r="R218" s="12"/>
      <c r="S218" s="39"/>
    </row>
    <row r="219" spans="7:19" ht="15.75" customHeight="1">
      <c r="G219" s="12"/>
      <c r="H219" s="12"/>
      <c r="R219" s="12"/>
    </row>
    <row r="220" spans="7:19" ht="15.75" customHeight="1">
      <c r="G220" s="12"/>
      <c r="H220" s="12"/>
      <c r="R220" s="12"/>
    </row>
    <row r="221" spans="7:19" ht="15.75" customHeight="1"/>
    <row r="222" spans="7:19" ht="15.75" customHeight="1"/>
    <row r="223" spans="7:19" ht="15.75" customHeight="1"/>
    <row r="224" spans="7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:B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000"/>
  <sheetViews>
    <sheetView topLeftCell="B1" workbookViewId="0">
      <selection activeCell="C22" sqref="C22:C23"/>
    </sheetView>
  </sheetViews>
  <sheetFormatPr defaultColWidth="14.42578125" defaultRowHeight="15" customHeight="1"/>
  <cols>
    <col min="1" max="1" width="9.140625" hidden="1" customWidth="1"/>
    <col min="2" max="2" width="19.85546875" customWidth="1"/>
    <col min="3" max="3" width="12" customWidth="1"/>
    <col min="4" max="4" width="6.28515625" customWidth="1"/>
    <col min="5" max="5" width="9.140625" customWidth="1"/>
    <col min="6" max="6" width="11" customWidth="1"/>
    <col min="7" max="7" width="10.85546875" customWidth="1"/>
    <col min="8" max="8" width="6.7109375" customWidth="1"/>
    <col min="9" max="9" width="11.42578125" customWidth="1"/>
    <col min="10" max="10" width="11.140625" customWidth="1"/>
    <col min="11" max="11" width="11.7109375" customWidth="1"/>
    <col min="12" max="13" width="6.7109375" customWidth="1"/>
    <col min="14" max="14" width="8.140625" customWidth="1"/>
    <col min="15" max="15" width="11.140625" customWidth="1"/>
    <col min="16" max="16" width="6.7109375" customWidth="1"/>
    <col min="17" max="17" width="10.42578125" customWidth="1"/>
    <col min="18" max="18" width="10.5703125" customWidth="1"/>
    <col min="19" max="19" width="10.28515625" customWidth="1"/>
    <col min="20" max="20" width="9.7109375" customWidth="1"/>
    <col min="21" max="22" width="8.5703125" customWidth="1"/>
    <col min="23" max="23" width="8.85546875" customWidth="1"/>
  </cols>
  <sheetData>
    <row r="1" spans="1:26">
      <c r="D1" s="12"/>
      <c r="E1" s="12"/>
      <c r="F1" s="12"/>
      <c r="H1" s="12"/>
      <c r="W1" s="39"/>
    </row>
    <row r="2" spans="1:26">
      <c r="D2" s="12"/>
      <c r="E2" s="12"/>
      <c r="F2" s="12"/>
      <c r="G2" s="12"/>
      <c r="H2" s="12"/>
      <c r="W2" s="39"/>
    </row>
    <row r="3" spans="1:26" ht="15.75">
      <c r="C3" s="221" t="s">
        <v>137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W3" s="39"/>
    </row>
    <row r="4" spans="1:26" ht="15.75">
      <c r="A4" s="12"/>
      <c r="B4" s="12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12"/>
      <c r="R4" s="12"/>
      <c r="S4" s="12"/>
      <c r="T4" s="12"/>
      <c r="U4" s="12"/>
      <c r="V4" s="12"/>
      <c r="W4" s="39"/>
      <c r="X4" s="12"/>
      <c r="Y4" s="12"/>
      <c r="Z4" s="12"/>
    </row>
    <row r="5" spans="1:26" ht="30">
      <c r="C5" s="1" t="s">
        <v>1</v>
      </c>
      <c r="D5" s="71" t="s">
        <v>2</v>
      </c>
      <c r="E5" s="1" t="s">
        <v>25</v>
      </c>
      <c r="F5" s="71" t="s">
        <v>3</v>
      </c>
      <c r="G5" s="71" t="s">
        <v>5</v>
      </c>
      <c r="H5" s="71" t="s">
        <v>6</v>
      </c>
      <c r="I5" s="71" t="s">
        <v>3</v>
      </c>
      <c r="J5" s="71" t="s">
        <v>3</v>
      </c>
      <c r="K5" s="71" t="s">
        <v>3</v>
      </c>
      <c r="L5" s="71" t="s">
        <v>138</v>
      </c>
      <c r="M5" s="71" t="s">
        <v>6</v>
      </c>
      <c r="N5" s="1" t="s">
        <v>2</v>
      </c>
      <c r="O5" s="71" t="s">
        <v>3</v>
      </c>
      <c r="P5" s="1" t="s">
        <v>2</v>
      </c>
      <c r="Q5" s="71" t="s">
        <v>5</v>
      </c>
      <c r="R5" s="71" t="s">
        <v>5</v>
      </c>
      <c r="S5" s="71" t="s">
        <v>5</v>
      </c>
      <c r="T5" s="1" t="s">
        <v>25</v>
      </c>
      <c r="W5" s="39"/>
    </row>
    <row r="6" spans="1:26" ht="65.25" customHeight="1">
      <c r="B6" s="246" t="s">
        <v>189</v>
      </c>
      <c r="C6" s="272" t="s">
        <v>139</v>
      </c>
      <c r="D6" s="187" t="s">
        <v>8</v>
      </c>
      <c r="E6" s="195"/>
      <c r="F6" s="195"/>
      <c r="G6" s="195"/>
      <c r="H6" s="188"/>
      <c r="I6" s="10" t="s">
        <v>108</v>
      </c>
      <c r="J6" s="10" t="s">
        <v>9</v>
      </c>
      <c r="K6" s="10" t="s">
        <v>90</v>
      </c>
      <c r="L6" s="10" t="s">
        <v>91</v>
      </c>
      <c r="M6" s="10" t="s">
        <v>140</v>
      </c>
      <c r="N6" s="10" t="s">
        <v>141</v>
      </c>
      <c r="O6" s="199" t="s">
        <v>142</v>
      </c>
      <c r="P6" s="188"/>
      <c r="Q6" s="199" t="s">
        <v>53</v>
      </c>
      <c r="R6" s="195"/>
      <c r="S6" s="188"/>
      <c r="T6" s="10" t="s">
        <v>113</v>
      </c>
      <c r="U6" s="10" t="s">
        <v>54</v>
      </c>
      <c r="V6" s="10" t="s">
        <v>55</v>
      </c>
      <c r="W6" s="98" t="s">
        <v>15</v>
      </c>
    </row>
    <row r="7" spans="1:26" ht="25.5">
      <c r="B7" s="232"/>
      <c r="C7" s="26"/>
      <c r="D7" s="49"/>
      <c r="E7" s="49"/>
      <c r="F7" s="49"/>
      <c r="G7" s="49"/>
      <c r="H7" s="49"/>
      <c r="I7" s="10"/>
      <c r="J7" s="10"/>
      <c r="K7" s="10"/>
      <c r="L7" s="10"/>
      <c r="M7" s="10"/>
      <c r="N7" s="10"/>
      <c r="O7" s="10" t="s">
        <v>143</v>
      </c>
      <c r="P7" s="10" t="s">
        <v>144</v>
      </c>
      <c r="Q7" s="10" t="s">
        <v>145</v>
      </c>
      <c r="R7" s="10" t="s">
        <v>146</v>
      </c>
      <c r="S7" s="10" t="s">
        <v>147</v>
      </c>
      <c r="T7" s="10"/>
      <c r="U7" s="10"/>
      <c r="V7" s="10"/>
      <c r="W7" s="77"/>
    </row>
    <row r="8" spans="1:26">
      <c r="B8" s="273"/>
      <c r="C8" s="99"/>
      <c r="D8" s="99">
        <v>10</v>
      </c>
      <c r="E8" s="99">
        <v>10</v>
      </c>
      <c r="F8" s="99">
        <v>10</v>
      </c>
      <c r="G8" s="99">
        <v>10</v>
      </c>
      <c r="H8" s="99">
        <v>10</v>
      </c>
      <c r="I8" s="99">
        <v>5</v>
      </c>
      <c r="J8" s="99">
        <v>5</v>
      </c>
      <c r="K8" s="99">
        <v>5</v>
      </c>
      <c r="L8" s="99">
        <v>10</v>
      </c>
      <c r="M8" s="99">
        <v>10</v>
      </c>
      <c r="N8" s="99">
        <v>10</v>
      </c>
      <c r="O8" s="99">
        <v>5</v>
      </c>
      <c r="P8" s="99">
        <v>5</v>
      </c>
      <c r="Q8" s="99">
        <v>5</v>
      </c>
      <c r="R8" s="99">
        <v>5</v>
      </c>
      <c r="S8" s="99">
        <v>5</v>
      </c>
      <c r="T8" s="99">
        <v>20</v>
      </c>
      <c r="U8" s="100">
        <v>20</v>
      </c>
      <c r="V8" s="99">
        <v>100</v>
      </c>
      <c r="W8" s="101"/>
    </row>
    <row r="9" spans="1:26">
      <c r="B9" s="264"/>
      <c r="C9" s="274" t="s">
        <v>22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78"/>
      <c r="W9" s="45"/>
    </row>
    <row r="10" spans="1:26">
      <c r="B10" s="264" t="s">
        <v>222</v>
      </c>
      <c r="C10" s="263">
        <v>101</v>
      </c>
      <c r="D10" s="27">
        <v>7</v>
      </c>
      <c r="E10" s="27">
        <v>7</v>
      </c>
      <c r="F10" s="27">
        <v>8</v>
      </c>
      <c r="G10" s="27">
        <v>8</v>
      </c>
      <c r="H10" s="35">
        <v>7</v>
      </c>
      <c r="I10" s="27">
        <v>4</v>
      </c>
      <c r="J10" s="27">
        <v>4</v>
      </c>
      <c r="K10" s="27">
        <v>3</v>
      </c>
      <c r="L10" s="35">
        <v>3</v>
      </c>
      <c r="M10" s="35">
        <v>8</v>
      </c>
      <c r="N10" s="27">
        <v>7</v>
      </c>
      <c r="O10" s="27">
        <v>5</v>
      </c>
      <c r="P10" s="27">
        <v>3</v>
      </c>
      <c r="Q10" s="27">
        <v>3</v>
      </c>
      <c r="R10" s="27">
        <v>3</v>
      </c>
      <c r="S10" s="27">
        <v>3</v>
      </c>
      <c r="T10" s="27">
        <v>15</v>
      </c>
      <c r="U10" s="27"/>
      <c r="V10" s="14">
        <f t="shared" ref="V10:V11" si="0">(((D10+E10+F10+G10+H10)/5)+(I10+J10+K10+L10+M10+N10+O10+P10+Q10+R10+S10+T10))-(U10)</f>
        <v>68.400000000000006</v>
      </c>
      <c r="W10" s="37">
        <v>2</v>
      </c>
    </row>
    <row r="11" spans="1:26">
      <c r="B11" s="12" t="s">
        <v>225</v>
      </c>
      <c r="C11" s="27">
        <v>102</v>
      </c>
      <c r="D11" s="27">
        <v>8</v>
      </c>
      <c r="E11" s="27">
        <v>8</v>
      </c>
      <c r="F11" s="27">
        <v>9</v>
      </c>
      <c r="G11" s="27">
        <v>6</v>
      </c>
      <c r="H11" s="35">
        <v>8</v>
      </c>
      <c r="I11" s="27">
        <v>4</v>
      </c>
      <c r="J11" s="27">
        <v>4</v>
      </c>
      <c r="K11" s="27">
        <v>4</v>
      </c>
      <c r="L11" s="35">
        <v>8</v>
      </c>
      <c r="M11" s="35">
        <v>8</v>
      </c>
      <c r="N11" s="27">
        <v>8</v>
      </c>
      <c r="O11" s="27">
        <v>3</v>
      </c>
      <c r="P11" s="27">
        <v>0</v>
      </c>
      <c r="Q11" s="27">
        <v>1</v>
      </c>
      <c r="R11" s="27">
        <v>1</v>
      </c>
      <c r="S11" s="27">
        <v>1</v>
      </c>
      <c r="T11" s="27">
        <v>18</v>
      </c>
      <c r="U11" s="27"/>
      <c r="V11" s="14">
        <f t="shared" si="0"/>
        <v>67.8</v>
      </c>
      <c r="W11" s="37">
        <v>3</v>
      </c>
    </row>
    <row r="12" spans="1:26">
      <c r="B12" s="174"/>
      <c r="C12" s="274" t="s">
        <v>19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78"/>
      <c r="W12" s="45"/>
    </row>
    <row r="13" spans="1:26">
      <c r="B13" s="179" t="s">
        <v>172</v>
      </c>
      <c r="C13" s="263">
        <v>601</v>
      </c>
      <c r="D13" s="27">
        <v>8</v>
      </c>
      <c r="E13" s="27">
        <v>8</v>
      </c>
      <c r="F13" s="27">
        <v>8</v>
      </c>
      <c r="G13" s="27">
        <v>8</v>
      </c>
      <c r="H13" s="35">
        <v>8</v>
      </c>
      <c r="I13" s="27">
        <v>3</v>
      </c>
      <c r="J13" s="27">
        <v>2</v>
      </c>
      <c r="K13" s="27">
        <v>2</v>
      </c>
      <c r="L13" s="35">
        <v>5</v>
      </c>
      <c r="M13" s="35">
        <v>5</v>
      </c>
      <c r="N13" s="27">
        <v>7</v>
      </c>
      <c r="O13" s="27">
        <v>5</v>
      </c>
      <c r="P13" s="27">
        <v>4</v>
      </c>
      <c r="Q13" s="27">
        <v>4</v>
      </c>
      <c r="R13" s="27">
        <v>4</v>
      </c>
      <c r="S13" s="27">
        <v>4</v>
      </c>
      <c r="T13" s="27">
        <v>19</v>
      </c>
      <c r="U13" s="27"/>
      <c r="V13" s="14">
        <f>(((D13+E13+F13+G13+H13)/5)+(I13+J13+K13+L13+M13+N13+O13+P13+Q13+R13+S13+T13))-(U13)</f>
        <v>72</v>
      </c>
      <c r="W13" s="37">
        <v>3</v>
      </c>
    </row>
    <row r="14" spans="1:26">
      <c r="B14" s="174"/>
      <c r="C14" s="274" t="s">
        <v>23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78"/>
      <c r="W14" s="45"/>
    </row>
    <row r="15" spans="1:26">
      <c r="B15" s="179" t="s">
        <v>169</v>
      </c>
      <c r="C15" s="263">
        <v>701</v>
      </c>
      <c r="D15" s="27">
        <v>9</v>
      </c>
      <c r="E15" s="27">
        <v>10</v>
      </c>
      <c r="F15" s="27">
        <v>8</v>
      </c>
      <c r="G15" s="27">
        <v>9</v>
      </c>
      <c r="H15" s="35">
        <v>8</v>
      </c>
      <c r="I15" s="27">
        <v>5</v>
      </c>
      <c r="J15" s="27">
        <v>0</v>
      </c>
      <c r="K15" s="27">
        <v>4</v>
      </c>
      <c r="L15" s="35">
        <v>0</v>
      </c>
      <c r="M15" s="35">
        <v>6</v>
      </c>
      <c r="N15" s="27">
        <v>8</v>
      </c>
      <c r="O15" s="27">
        <v>5</v>
      </c>
      <c r="P15" s="27">
        <v>4</v>
      </c>
      <c r="Q15" s="27">
        <v>5</v>
      </c>
      <c r="R15" s="27">
        <v>5</v>
      </c>
      <c r="S15" s="27">
        <v>5</v>
      </c>
      <c r="T15" s="27">
        <v>18</v>
      </c>
      <c r="U15" s="27"/>
      <c r="V15" s="14">
        <f>(((D15+E15+F15+G15+H15)/5)+(I15+J15+K15+L15+M15+N15+O15+P15+Q15+R15+S15+T15))-(U15)</f>
        <v>73.8</v>
      </c>
      <c r="W15" s="37">
        <v>3</v>
      </c>
    </row>
    <row r="16" spans="1:26">
      <c r="D16" s="12"/>
      <c r="E16" s="12"/>
      <c r="F16" s="12"/>
      <c r="H16" s="12"/>
      <c r="W16" s="39"/>
    </row>
    <row r="17" spans="4:23">
      <c r="D17" s="12"/>
      <c r="E17" s="12"/>
      <c r="F17" s="12"/>
      <c r="H17" s="12"/>
      <c r="W17" s="39"/>
    </row>
    <row r="18" spans="4:23">
      <c r="D18" s="12"/>
      <c r="E18" s="12"/>
      <c r="F18" s="12"/>
      <c r="H18" s="12"/>
      <c r="W18" s="39"/>
    </row>
    <row r="19" spans="4:23">
      <c r="D19" s="12"/>
      <c r="E19" s="12"/>
      <c r="F19" s="12"/>
      <c r="H19" s="12"/>
      <c r="W19" s="39"/>
    </row>
    <row r="20" spans="4:23">
      <c r="D20" s="12"/>
      <c r="E20" s="12"/>
      <c r="F20" s="12"/>
      <c r="H20" s="12"/>
      <c r="W20" s="39"/>
    </row>
    <row r="21" spans="4:23" ht="15.75" customHeight="1">
      <c r="D21" s="12"/>
      <c r="E21" s="12"/>
      <c r="F21" s="12"/>
      <c r="H21" s="12"/>
      <c r="W21" s="39"/>
    </row>
    <row r="22" spans="4:23" ht="15.75" customHeight="1">
      <c r="D22" s="12"/>
      <c r="E22" s="12"/>
      <c r="F22" s="12"/>
      <c r="H22" s="12"/>
      <c r="W22" s="39"/>
    </row>
    <row r="23" spans="4:23" ht="15.75" customHeight="1">
      <c r="D23" s="12"/>
      <c r="E23" s="12"/>
      <c r="F23" s="12"/>
      <c r="H23" s="12"/>
      <c r="W23" s="39"/>
    </row>
    <row r="24" spans="4:23" ht="15.75" customHeight="1">
      <c r="D24" s="12"/>
      <c r="E24" s="12"/>
      <c r="F24" s="12"/>
      <c r="H24" s="12"/>
      <c r="W24" s="39"/>
    </row>
    <row r="25" spans="4:23" ht="15.75" customHeight="1">
      <c r="D25" s="12"/>
      <c r="E25" s="12"/>
      <c r="F25" s="12"/>
      <c r="H25" s="12"/>
      <c r="W25" s="39"/>
    </row>
    <row r="26" spans="4:23" ht="15.75" customHeight="1">
      <c r="D26" s="12"/>
      <c r="E26" s="12"/>
      <c r="F26" s="12"/>
      <c r="H26" s="12"/>
      <c r="W26" s="39"/>
    </row>
    <row r="27" spans="4:23" ht="15.75" customHeight="1">
      <c r="D27" s="12"/>
      <c r="E27" s="12"/>
      <c r="F27" s="12"/>
      <c r="H27" s="12"/>
      <c r="W27" s="39"/>
    </row>
    <row r="28" spans="4:23" ht="15.75" customHeight="1">
      <c r="D28" s="12"/>
      <c r="E28" s="12"/>
      <c r="F28" s="12"/>
      <c r="H28" s="12"/>
      <c r="W28" s="39"/>
    </row>
    <row r="29" spans="4:23" ht="15.75" customHeight="1">
      <c r="D29" s="12"/>
      <c r="E29" s="12"/>
      <c r="F29" s="12"/>
      <c r="H29" s="12"/>
      <c r="W29" s="39"/>
    </row>
    <row r="30" spans="4:23" ht="15.75" customHeight="1">
      <c r="D30" s="12"/>
      <c r="E30" s="12"/>
      <c r="F30" s="12"/>
      <c r="H30" s="12"/>
      <c r="W30" s="39"/>
    </row>
    <row r="31" spans="4:23" ht="15.75" customHeight="1">
      <c r="D31" s="12"/>
      <c r="E31" s="12"/>
      <c r="F31" s="12"/>
      <c r="H31" s="12"/>
      <c r="W31" s="39"/>
    </row>
    <row r="32" spans="4:23" ht="15.75" customHeight="1">
      <c r="D32" s="12"/>
      <c r="E32" s="12"/>
      <c r="F32" s="12"/>
      <c r="H32" s="12"/>
      <c r="W32" s="39"/>
    </row>
    <row r="33" spans="4:23" ht="15.75" customHeight="1">
      <c r="D33" s="12"/>
      <c r="E33" s="12"/>
      <c r="F33" s="12"/>
      <c r="H33" s="12"/>
      <c r="W33" s="39"/>
    </row>
    <row r="34" spans="4:23" ht="15.75" customHeight="1">
      <c r="D34" s="12"/>
      <c r="E34" s="12"/>
      <c r="F34" s="12"/>
      <c r="H34" s="12"/>
      <c r="W34" s="39"/>
    </row>
    <row r="35" spans="4:23" ht="15.75" customHeight="1">
      <c r="D35" s="12"/>
      <c r="E35" s="12"/>
      <c r="F35" s="12"/>
      <c r="H35" s="12"/>
      <c r="W35" s="39"/>
    </row>
    <row r="36" spans="4:23" ht="15.75" customHeight="1">
      <c r="D36" s="12"/>
      <c r="E36" s="12"/>
      <c r="F36" s="12"/>
      <c r="H36" s="12"/>
      <c r="W36" s="39"/>
    </row>
    <row r="37" spans="4:23" ht="15.75" customHeight="1">
      <c r="D37" s="12"/>
      <c r="E37" s="12"/>
      <c r="F37" s="12"/>
      <c r="H37" s="12"/>
      <c r="W37" s="39"/>
    </row>
    <row r="38" spans="4:23" ht="15.75" customHeight="1">
      <c r="D38" s="12"/>
      <c r="E38" s="12"/>
      <c r="F38" s="12"/>
      <c r="H38" s="12"/>
      <c r="W38" s="39"/>
    </row>
    <row r="39" spans="4:23" ht="15.75" customHeight="1">
      <c r="D39" s="12"/>
      <c r="E39" s="12"/>
      <c r="F39" s="12"/>
      <c r="H39" s="12"/>
      <c r="W39" s="39"/>
    </row>
    <row r="40" spans="4:23" ht="15.75" customHeight="1">
      <c r="D40" s="12"/>
      <c r="E40" s="12"/>
      <c r="F40" s="12"/>
      <c r="H40" s="12"/>
      <c r="W40" s="39"/>
    </row>
    <row r="41" spans="4:23" ht="15.75" customHeight="1">
      <c r="D41" s="12"/>
      <c r="E41" s="12"/>
      <c r="F41" s="12"/>
      <c r="H41" s="12"/>
      <c r="W41" s="39"/>
    </row>
    <row r="42" spans="4:23" ht="15.75" customHeight="1">
      <c r="D42" s="12"/>
      <c r="E42" s="12"/>
      <c r="F42" s="12"/>
      <c r="H42" s="12"/>
      <c r="W42" s="39"/>
    </row>
    <row r="43" spans="4:23" ht="15.75" customHeight="1">
      <c r="D43" s="12"/>
      <c r="E43" s="12"/>
      <c r="F43" s="12"/>
      <c r="H43" s="12"/>
      <c r="W43" s="39"/>
    </row>
    <row r="44" spans="4:23" ht="15.75" customHeight="1">
      <c r="D44" s="12"/>
      <c r="E44" s="12"/>
      <c r="F44" s="12"/>
      <c r="H44" s="12"/>
      <c r="W44" s="39"/>
    </row>
    <row r="45" spans="4:23" ht="15.75" customHeight="1">
      <c r="D45" s="12"/>
      <c r="E45" s="12"/>
      <c r="F45" s="12"/>
      <c r="H45" s="12"/>
      <c r="W45" s="39"/>
    </row>
    <row r="46" spans="4:23" ht="15.75" customHeight="1">
      <c r="D46" s="12"/>
      <c r="E46" s="12"/>
      <c r="F46" s="12"/>
      <c r="H46" s="12"/>
      <c r="W46" s="39"/>
    </row>
    <row r="47" spans="4:23" ht="15.75" customHeight="1">
      <c r="D47" s="12"/>
      <c r="E47" s="12"/>
      <c r="F47" s="12"/>
      <c r="H47" s="12"/>
      <c r="W47" s="39"/>
    </row>
    <row r="48" spans="4:23" ht="15.75" customHeight="1">
      <c r="D48" s="12"/>
      <c r="E48" s="12"/>
      <c r="F48" s="12"/>
      <c r="H48" s="12"/>
      <c r="W48" s="39"/>
    </row>
    <row r="49" spans="4:23" ht="15.75" customHeight="1">
      <c r="D49" s="12"/>
      <c r="E49" s="12"/>
      <c r="F49" s="12"/>
      <c r="H49" s="12"/>
      <c r="W49" s="39"/>
    </row>
    <row r="50" spans="4:23" ht="15.75" customHeight="1">
      <c r="D50" s="12"/>
      <c r="E50" s="12"/>
      <c r="F50" s="12"/>
      <c r="H50" s="12"/>
      <c r="W50" s="39"/>
    </row>
    <row r="51" spans="4:23" ht="15.75" customHeight="1">
      <c r="D51" s="12"/>
      <c r="E51" s="12"/>
      <c r="F51" s="12"/>
      <c r="H51" s="12"/>
      <c r="W51" s="39"/>
    </row>
    <row r="52" spans="4:23" ht="15.75" customHeight="1">
      <c r="D52" s="12"/>
      <c r="E52" s="12"/>
      <c r="F52" s="12"/>
      <c r="H52" s="12"/>
      <c r="W52" s="39"/>
    </row>
    <row r="53" spans="4:23" ht="15.75" customHeight="1">
      <c r="D53" s="12"/>
      <c r="E53" s="12"/>
      <c r="F53" s="12"/>
      <c r="H53" s="12"/>
      <c r="W53" s="39"/>
    </row>
    <row r="54" spans="4:23" ht="15.75" customHeight="1">
      <c r="D54" s="12"/>
      <c r="E54" s="12"/>
      <c r="F54" s="12"/>
      <c r="H54" s="12"/>
      <c r="W54" s="39"/>
    </row>
    <row r="55" spans="4:23" ht="15.75" customHeight="1">
      <c r="D55" s="12"/>
      <c r="E55" s="12"/>
      <c r="F55" s="12"/>
      <c r="H55" s="12"/>
      <c r="W55" s="39"/>
    </row>
    <row r="56" spans="4:23" ht="15.75" customHeight="1">
      <c r="D56" s="12"/>
      <c r="E56" s="12"/>
      <c r="F56" s="12"/>
      <c r="H56" s="12"/>
      <c r="W56" s="39"/>
    </row>
    <row r="57" spans="4:23" ht="15.75" customHeight="1">
      <c r="D57" s="12"/>
      <c r="E57" s="12"/>
      <c r="F57" s="12"/>
      <c r="H57" s="12"/>
      <c r="W57" s="39"/>
    </row>
    <row r="58" spans="4:23" ht="15.75" customHeight="1">
      <c r="D58" s="12"/>
      <c r="E58" s="12"/>
      <c r="F58" s="12"/>
      <c r="H58" s="12"/>
      <c r="W58" s="39"/>
    </row>
    <row r="59" spans="4:23" ht="15.75" customHeight="1">
      <c r="D59" s="12"/>
      <c r="E59" s="12"/>
      <c r="F59" s="12"/>
      <c r="H59" s="12"/>
      <c r="W59" s="39"/>
    </row>
    <row r="60" spans="4:23" ht="15.75" customHeight="1">
      <c r="D60" s="12"/>
      <c r="E60" s="12"/>
      <c r="F60" s="12"/>
      <c r="H60" s="12"/>
      <c r="W60" s="39"/>
    </row>
    <row r="61" spans="4:23" ht="15.75" customHeight="1">
      <c r="D61" s="12"/>
      <c r="E61" s="12"/>
      <c r="F61" s="12"/>
      <c r="H61" s="12"/>
      <c r="W61" s="39"/>
    </row>
    <row r="62" spans="4:23" ht="15.75" customHeight="1">
      <c r="D62" s="12"/>
      <c r="E62" s="12"/>
      <c r="F62" s="12"/>
      <c r="H62" s="12"/>
      <c r="W62" s="39"/>
    </row>
    <row r="63" spans="4:23" ht="15.75" customHeight="1">
      <c r="D63" s="12"/>
      <c r="E63" s="12"/>
      <c r="F63" s="12"/>
      <c r="H63" s="12"/>
      <c r="W63" s="39"/>
    </row>
    <row r="64" spans="4:23" ht="15.75" customHeight="1">
      <c r="D64" s="12"/>
      <c r="E64" s="12"/>
      <c r="F64" s="12"/>
      <c r="H64" s="12"/>
      <c r="W64" s="39"/>
    </row>
    <row r="65" spans="4:23" ht="15.75" customHeight="1">
      <c r="D65" s="12"/>
      <c r="E65" s="12"/>
      <c r="F65" s="12"/>
      <c r="H65" s="12"/>
      <c r="W65" s="39"/>
    </row>
    <row r="66" spans="4:23" ht="15.75" customHeight="1">
      <c r="D66" s="12"/>
      <c r="E66" s="12"/>
      <c r="F66" s="12"/>
      <c r="H66" s="12"/>
      <c r="W66" s="39"/>
    </row>
    <row r="67" spans="4:23" ht="15.75" customHeight="1">
      <c r="D67" s="12"/>
      <c r="E67" s="12"/>
      <c r="F67" s="12"/>
      <c r="H67" s="12"/>
      <c r="W67" s="39"/>
    </row>
    <row r="68" spans="4:23" ht="15.75" customHeight="1">
      <c r="D68" s="12"/>
      <c r="E68" s="12"/>
      <c r="F68" s="12"/>
      <c r="H68" s="12"/>
      <c r="W68" s="39"/>
    </row>
    <row r="69" spans="4:23" ht="15.75" customHeight="1">
      <c r="D69" s="12"/>
      <c r="E69" s="12"/>
      <c r="F69" s="12"/>
      <c r="H69" s="12"/>
      <c r="W69" s="39"/>
    </row>
    <row r="70" spans="4:23" ht="15.75" customHeight="1">
      <c r="D70" s="12"/>
      <c r="E70" s="12"/>
      <c r="F70" s="12"/>
      <c r="H70" s="12"/>
      <c r="W70" s="39"/>
    </row>
    <row r="71" spans="4:23" ht="15.75" customHeight="1">
      <c r="D71" s="12"/>
      <c r="E71" s="12"/>
      <c r="F71" s="12"/>
      <c r="H71" s="12"/>
      <c r="W71" s="39"/>
    </row>
    <row r="72" spans="4:23" ht="15.75" customHeight="1">
      <c r="D72" s="12"/>
      <c r="E72" s="12"/>
      <c r="F72" s="12"/>
      <c r="H72" s="12"/>
      <c r="W72" s="39"/>
    </row>
    <row r="73" spans="4:23" ht="15.75" customHeight="1">
      <c r="D73" s="12"/>
      <c r="E73" s="12"/>
      <c r="F73" s="12"/>
      <c r="H73" s="12"/>
      <c r="W73" s="39"/>
    </row>
    <row r="74" spans="4:23" ht="15.75" customHeight="1">
      <c r="D74" s="12"/>
      <c r="E74" s="12"/>
      <c r="F74" s="12"/>
      <c r="H74" s="12"/>
      <c r="W74" s="39"/>
    </row>
    <row r="75" spans="4:23" ht="15.75" customHeight="1">
      <c r="D75" s="12"/>
      <c r="E75" s="12"/>
      <c r="F75" s="12"/>
      <c r="H75" s="12"/>
      <c r="W75" s="39"/>
    </row>
    <row r="76" spans="4:23" ht="15.75" customHeight="1">
      <c r="D76" s="12"/>
      <c r="E76" s="12"/>
      <c r="F76" s="12"/>
      <c r="H76" s="12"/>
      <c r="W76" s="39"/>
    </row>
    <row r="77" spans="4:23" ht="15.75" customHeight="1">
      <c r="D77" s="12"/>
      <c r="E77" s="12"/>
      <c r="F77" s="12"/>
      <c r="H77" s="12"/>
      <c r="W77" s="39"/>
    </row>
    <row r="78" spans="4:23" ht="15.75" customHeight="1">
      <c r="D78" s="12"/>
      <c r="E78" s="12"/>
      <c r="F78" s="12"/>
      <c r="H78" s="12"/>
      <c r="W78" s="39"/>
    </row>
    <row r="79" spans="4:23" ht="15.75" customHeight="1">
      <c r="D79" s="12"/>
      <c r="E79" s="12"/>
      <c r="F79" s="12"/>
      <c r="H79" s="12"/>
      <c r="W79" s="39"/>
    </row>
    <row r="80" spans="4:23" ht="15.75" customHeight="1">
      <c r="D80" s="12"/>
      <c r="E80" s="12"/>
      <c r="F80" s="12"/>
      <c r="H80" s="12"/>
      <c r="W80" s="39"/>
    </row>
    <row r="81" spans="4:23" ht="15.75" customHeight="1">
      <c r="D81" s="12"/>
      <c r="E81" s="12"/>
      <c r="F81" s="12"/>
      <c r="H81" s="12"/>
      <c r="W81" s="39"/>
    </row>
    <row r="82" spans="4:23" ht="15.75" customHeight="1">
      <c r="D82" s="12"/>
      <c r="E82" s="12"/>
      <c r="F82" s="12"/>
      <c r="H82" s="12"/>
      <c r="W82" s="39"/>
    </row>
    <row r="83" spans="4:23" ht="15.75" customHeight="1">
      <c r="D83" s="12"/>
      <c r="E83" s="12"/>
      <c r="F83" s="12"/>
      <c r="H83" s="12"/>
      <c r="W83" s="39"/>
    </row>
    <row r="84" spans="4:23" ht="15.75" customHeight="1">
      <c r="D84" s="12"/>
      <c r="E84" s="12"/>
      <c r="F84" s="12"/>
      <c r="H84" s="12"/>
      <c r="W84" s="39"/>
    </row>
    <row r="85" spans="4:23" ht="15.75" customHeight="1">
      <c r="D85" s="12"/>
      <c r="E85" s="12"/>
      <c r="F85" s="12"/>
      <c r="H85" s="12"/>
      <c r="W85" s="39"/>
    </row>
    <row r="86" spans="4:23" ht="15.75" customHeight="1">
      <c r="D86" s="12"/>
      <c r="E86" s="12"/>
      <c r="F86" s="12"/>
      <c r="H86" s="12"/>
      <c r="W86" s="39"/>
    </row>
    <row r="87" spans="4:23" ht="15.75" customHeight="1">
      <c r="D87" s="12"/>
      <c r="E87" s="12"/>
      <c r="F87" s="12"/>
      <c r="H87" s="12"/>
      <c r="W87" s="39"/>
    </row>
    <row r="88" spans="4:23" ht="15.75" customHeight="1">
      <c r="D88" s="12"/>
      <c r="E88" s="12"/>
      <c r="F88" s="12"/>
      <c r="H88" s="12"/>
      <c r="W88" s="39"/>
    </row>
    <row r="89" spans="4:23" ht="15.75" customHeight="1">
      <c r="D89" s="12"/>
      <c r="E89" s="12"/>
      <c r="F89" s="12"/>
      <c r="H89" s="12"/>
      <c r="W89" s="39"/>
    </row>
    <row r="90" spans="4:23" ht="15.75" customHeight="1">
      <c r="D90" s="12"/>
      <c r="E90" s="12"/>
      <c r="F90" s="12"/>
      <c r="H90" s="12"/>
      <c r="W90" s="39"/>
    </row>
    <row r="91" spans="4:23" ht="15.75" customHeight="1">
      <c r="D91" s="12"/>
      <c r="E91" s="12"/>
      <c r="F91" s="12"/>
      <c r="H91" s="12"/>
      <c r="W91" s="39"/>
    </row>
    <row r="92" spans="4:23" ht="15.75" customHeight="1">
      <c r="D92" s="12"/>
      <c r="E92" s="12"/>
      <c r="F92" s="12"/>
      <c r="H92" s="12"/>
      <c r="W92" s="39"/>
    </row>
    <row r="93" spans="4:23" ht="15.75" customHeight="1">
      <c r="D93" s="12"/>
      <c r="E93" s="12"/>
      <c r="F93" s="12"/>
      <c r="H93" s="12"/>
      <c r="W93" s="39"/>
    </row>
    <row r="94" spans="4:23" ht="15.75" customHeight="1">
      <c r="D94" s="12"/>
      <c r="E94" s="12"/>
      <c r="F94" s="12"/>
      <c r="H94" s="12"/>
      <c r="W94" s="39"/>
    </row>
    <row r="95" spans="4:23" ht="15.75" customHeight="1">
      <c r="D95" s="12"/>
      <c r="E95" s="12"/>
      <c r="F95" s="12"/>
      <c r="H95" s="12"/>
      <c r="W95" s="39"/>
    </row>
    <row r="96" spans="4:23" ht="15.75" customHeight="1">
      <c r="D96" s="12"/>
      <c r="E96" s="12"/>
      <c r="F96" s="12"/>
      <c r="H96" s="12"/>
      <c r="W96" s="39"/>
    </row>
    <row r="97" spans="4:23" ht="15.75" customHeight="1">
      <c r="D97" s="12"/>
      <c r="E97" s="12"/>
      <c r="F97" s="12"/>
      <c r="H97" s="12"/>
      <c r="W97" s="39"/>
    </row>
    <row r="98" spans="4:23" ht="15.75" customHeight="1">
      <c r="D98" s="12"/>
      <c r="E98" s="12"/>
      <c r="F98" s="12"/>
      <c r="H98" s="12"/>
      <c r="W98" s="39"/>
    </row>
    <row r="99" spans="4:23" ht="15.75" customHeight="1">
      <c r="D99" s="12"/>
      <c r="E99" s="12"/>
      <c r="F99" s="12"/>
      <c r="H99" s="12"/>
      <c r="W99" s="39"/>
    </row>
    <row r="100" spans="4:23" ht="15.75" customHeight="1">
      <c r="D100" s="12"/>
      <c r="E100" s="12"/>
      <c r="F100" s="12"/>
      <c r="H100" s="12"/>
      <c r="W100" s="39"/>
    </row>
    <row r="101" spans="4:23" ht="15.75" customHeight="1">
      <c r="D101" s="12"/>
      <c r="E101" s="12"/>
      <c r="F101" s="12"/>
      <c r="H101" s="12"/>
      <c r="W101" s="39"/>
    </row>
    <row r="102" spans="4:23" ht="15.75" customHeight="1">
      <c r="D102" s="12"/>
      <c r="E102" s="12"/>
      <c r="F102" s="12"/>
      <c r="H102" s="12"/>
      <c r="W102" s="39"/>
    </row>
    <row r="103" spans="4:23" ht="15.75" customHeight="1">
      <c r="D103" s="12"/>
      <c r="E103" s="12"/>
      <c r="F103" s="12"/>
      <c r="H103" s="12"/>
      <c r="W103" s="39"/>
    </row>
    <row r="104" spans="4:23" ht="15.75" customHeight="1">
      <c r="D104" s="12"/>
      <c r="E104" s="12"/>
      <c r="F104" s="12"/>
      <c r="H104" s="12"/>
      <c r="W104" s="39"/>
    </row>
    <row r="105" spans="4:23" ht="15.75" customHeight="1">
      <c r="D105" s="12"/>
      <c r="E105" s="12"/>
      <c r="F105" s="12"/>
      <c r="H105" s="12"/>
      <c r="W105" s="39"/>
    </row>
    <row r="106" spans="4:23" ht="15.75" customHeight="1">
      <c r="D106" s="12"/>
      <c r="E106" s="12"/>
      <c r="F106" s="12"/>
      <c r="H106" s="12"/>
      <c r="W106" s="39"/>
    </row>
    <row r="107" spans="4:23" ht="15.75" customHeight="1">
      <c r="D107" s="12"/>
      <c r="E107" s="12"/>
      <c r="F107" s="12"/>
      <c r="H107" s="12"/>
      <c r="W107" s="39"/>
    </row>
    <row r="108" spans="4:23" ht="15.75" customHeight="1">
      <c r="D108" s="12"/>
      <c r="E108" s="12"/>
      <c r="F108" s="12"/>
      <c r="H108" s="12"/>
      <c r="W108" s="39"/>
    </row>
    <row r="109" spans="4:23" ht="15.75" customHeight="1">
      <c r="D109" s="12"/>
      <c r="E109" s="12"/>
      <c r="F109" s="12"/>
      <c r="H109" s="12"/>
      <c r="W109" s="39"/>
    </row>
    <row r="110" spans="4:23" ht="15.75" customHeight="1">
      <c r="D110" s="12"/>
      <c r="E110" s="12"/>
      <c r="F110" s="12"/>
      <c r="H110" s="12"/>
      <c r="W110" s="39"/>
    </row>
    <row r="111" spans="4:23" ht="15.75" customHeight="1">
      <c r="D111" s="12"/>
      <c r="E111" s="12"/>
      <c r="F111" s="12"/>
      <c r="H111" s="12"/>
      <c r="W111" s="39"/>
    </row>
    <row r="112" spans="4:23" ht="15.75" customHeight="1">
      <c r="D112" s="12"/>
      <c r="E112" s="12"/>
      <c r="F112" s="12"/>
      <c r="H112" s="12"/>
      <c r="W112" s="39"/>
    </row>
    <row r="113" spans="4:23" ht="15.75" customHeight="1">
      <c r="D113" s="12"/>
      <c r="E113" s="12"/>
      <c r="F113" s="12"/>
      <c r="H113" s="12"/>
      <c r="W113" s="39"/>
    </row>
    <row r="114" spans="4:23" ht="15.75" customHeight="1">
      <c r="D114" s="12"/>
      <c r="E114" s="12"/>
      <c r="F114" s="12"/>
      <c r="H114" s="12"/>
      <c r="W114" s="39"/>
    </row>
    <row r="115" spans="4:23" ht="15.75" customHeight="1">
      <c r="D115" s="12"/>
      <c r="E115" s="12"/>
      <c r="F115" s="12"/>
      <c r="H115" s="12"/>
      <c r="W115" s="39"/>
    </row>
    <row r="116" spans="4:23" ht="15.75" customHeight="1">
      <c r="D116" s="12"/>
      <c r="E116" s="12"/>
      <c r="F116" s="12"/>
      <c r="H116" s="12"/>
      <c r="W116" s="39"/>
    </row>
    <row r="117" spans="4:23" ht="15.75" customHeight="1">
      <c r="D117" s="12"/>
      <c r="E117" s="12"/>
      <c r="F117" s="12"/>
      <c r="H117" s="12"/>
      <c r="W117" s="39"/>
    </row>
    <row r="118" spans="4:23" ht="15.75" customHeight="1">
      <c r="D118" s="12"/>
      <c r="E118" s="12"/>
      <c r="F118" s="12"/>
      <c r="H118" s="12"/>
      <c r="W118" s="39"/>
    </row>
    <row r="119" spans="4:23" ht="15.75" customHeight="1">
      <c r="D119" s="12"/>
      <c r="E119" s="12"/>
      <c r="F119" s="12"/>
      <c r="H119" s="12"/>
      <c r="W119" s="39"/>
    </row>
    <row r="120" spans="4:23" ht="15.75" customHeight="1">
      <c r="D120" s="12"/>
      <c r="E120" s="12"/>
      <c r="F120" s="12"/>
      <c r="H120" s="12"/>
      <c r="W120" s="39"/>
    </row>
    <row r="121" spans="4:23" ht="15.75" customHeight="1">
      <c r="D121" s="12"/>
      <c r="E121" s="12"/>
      <c r="F121" s="12"/>
      <c r="H121" s="12"/>
      <c r="W121" s="39"/>
    </row>
    <row r="122" spans="4:23" ht="15.75" customHeight="1">
      <c r="D122" s="12"/>
      <c r="E122" s="12"/>
      <c r="F122" s="12"/>
      <c r="H122" s="12"/>
      <c r="W122" s="39"/>
    </row>
    <row r="123" spans="4:23" ht="15.75" customHeight="1">
      <c r="D123" s="12"/>
      <c r="E123" s="12"/>
      <c r="F123" s="12"/>
      <c r="H123" s="12"/>
      <c r="W123" s="39"/>
    </row>
    <row r="124" spans="4:23" ht="15.75" customHeight="1">
      <c r="D124" s="12"/>
      <c r="E124" s="12"/>
      <c r="F124" s="12"/>
      <c r="H124" s="12"/>
      <c r="W124" s="39"/>
    </row>
    <row r="125" spans="4:23" ht="15.75" customHeight="1">
      <c r="D125" s="12"/>
      <c r="E125" s="12"/>
      <c r="F125" s="12"/>
      <c r="H125" s="12"/>
      <c r="W125" s="39"/>
    </row>
    <row r="126" spans="4:23" ht="15.75" customHeight="1">
      <c r="D126" s="12"/>
      <c r="E126" s="12"/>
      <c r="F126" s="12"/>
      <c r="H126" s="12"/>
      <c r="W126" s="39"/>
    </row>
    <row r="127" spans="4:23" ht="15.75" customHeight="1">
      <c r="D127" s="12"/>
      <c r="E127" s="12"/>
      <c r="F127" s="12"/>
      <c r="H127" s="12"/>
      <c r="W127" s="39"/>
    </row>
    <row r="128" spans="4:23" ht="15.75" customHeight="1">
      <c r="D128" s="12"/>
      <c r="E128" s="12"/>
      <c r="F128" s="12"/>
      <c r="H128" s="12"/>
      <c r="W128" s="39"/>
    </row>
    <row r="129" spans="4:23" ht="15.75" customHeight="1">
      <c r="D129" s="12"/>
      <c r="E129" s="12"/>
      <c r="F129" s="12"/>
      <c r="H129" s="12"/>
      <c r="W129" s="39"/>
    </row>
    <row r="130" spans="4:23" ht="15.75" customHeight="1">
      <c r="D130" s="12"/>
      <c r="E130" s="12"/>
      <c r="F130" s="12"/>
      <c r="H130" s="12"/>
      <c r="W130" s="39"/>
    </row>
    <row r="131" spans="4:23" ht="15.75" customHeight="1">
      <c r="D131" s="12"/>
      <c r="E131" s="12"/>
      <c r="F131" s="12"/>
      <c r="H131" s="12"/>
      <c r="W131" s="39"/>
    </row>
    <row r="132" spans="4:23" ht="15.75" customHeight="1">
      <c r="D132" s="12"/>
      <c r="E132" s="12"/>
      <c r="F132" s="12"/>
      <c r="H132" s="12"/>
      <c r="W132" s="39"/>
    </row>
    <row r="133" spans="4:23" ht="15.75" customHeight="1">
      <c r="D133" s="12"/>
      <c r="E133" s="12"/>
      <c r="F133" s="12"/>
      <c r="H133" s="12"/>
      <c r="W133" s="39"/>
    </row>
    <row r="134" spans="4:23" ht="15.75" customHeight="1">
      <c r="D134" s="12"/>
      <c r="E134" s="12"/>
      <c r="F134" s="12"/>
      <c r="H134" s="12"/>
      <c r="W134" s="39"/>
    </row>
    <row r="135" spans="4:23" ht="15.75" customHeight="1">
      <c r="D135" s="12"/>
      <c r="E135" s="12"/>
      <c r="F135" s="12"/>
      <c r="H135" s="12"/>
      <c r="W135" s="39"/>
    </row>
    <row r="136" spans="4:23" ht="15.75" customHeight="1">
      <c r="D136" s="12"/>
      <c r="E136" s="12"/>
      <c r="F136" s="12"/>
      <c r="H136" s="12"/>
      <c r="W136" s="39"/>
    </row>
    <row r="137" spans="4:23" ht="15.75" customHeight="1">
      <c r="D137" s="12"/>
      <c r="E137" s="12"/>
      <c r="F137" s="12"/>
      <c r="H137" s="12"/>
      <c r="W137" s="39"/>
    </row>
    <row r="138" spans="4:23" ht="15.75" customHeight="1">
      <c r="D138" s="12"/>
      <c r="E138" s="12"/>
      <c r="F138" s="12"/>
      <c r="H138" s="12"/>
      <c r="W138" s="39"/>
    </row>
    <row r="139" spans="4:23" ht="15.75" customHeight="1">
      <c r="D139" s="12"/>
      <c r="E139" s="12"/>
      <c r="F139" s="12"/>
      <c r="H139" s="12"/>
      <c r="W139" s="39"/>
    </row>
    <row r="140" spans="4:23" ht="15.75" customHeight="1">
      <c r="D140" s="12"/>
      <c r="E140" s="12"/>
      <c r="F140" s="12"/>
      <c r="H140" s="12"/>
      <c r="W140" s="39"/>
    </row>
    <row r="141" spans="4:23" ht="15.75" customHeight="1">
      <c r="D141" s="12"/>
      <c r="E141" s="12"/>
      <c r="F141" s="12"/>
      <c r="H141" s="12"/>
      <c r="W141" s="39"/>
    </row>
    <row r="142" spans="4:23" ht="15.75" customHeight="1">
      <c r="D142" s="12"/>
      <c r="E142" s="12"/>
      <c r="F142" s="12"/>
      <c r="H142" s="12"/>
      <c r="W142" s="39"/>
    </row>
    <row r="143" spans="4:23" ht="15.75" customHeight="1">
      <c r="D143" s="12"/>
      <c r="E143" s="12"/>
      <c r="F143" s="12"/>
      <c r="H143" s="12"/>
      <c r="W143" s="39"/>
    </row>
    <row r="144" spans="4:23" ht="15.75" customHeight="1">
      <c r="D144" s="12"/>
      <c r="E144" s="12"/>
      <c r="F144" s="12"/>
      <c r="H144" s="12"/>
      <c r="W144" s="39"/>
    </row>
    <row r="145" spans="4:23" ht="15.75" customHeight="1">
      <c r="D145" s="12"/>
      <c r="E145" s="12"/>
      <c r="F145" s="12"/>
      <c r="H145" s="12"/>
      <c r="W145" s="39"/>
    </row>
    <row r="146" spans="4:23" ht="15.75" customHeight="1">
      <c r="D146" s="12"/>
      <c r="E146" s="12"/>
      <c r="F146" s="12"/>
      <c r="H146" s="12"/>
      <c r="W146" s="39"/>
    </row>
    <row r="147" spans="4:23" ht="15.75" customHeight="1">
      <c r="D147" s="12"/>
      <c r="E147" s="12"/>
      <c r="F147" s="12"/>
      <c r="H147" s="12"/>
      <c r="W147" s="39"/>
    </row>
    <row r="148" spans="4:23" ht="15.75" customHeight="1">
      <c r="D148" s="12"/>
      <c r="E148" s="12"/>
      <c r="F148" s="12"/>
      <c r="H148" s="12"/>
      <c r="W148" s="39"/>
    </row>
    <row r="149" spans="4:23" ht="15.75" customHeight="1">
      <c r="D149" s="12"/>
      <c r="E149" s="12"/>
      <c r="F149" s="12"/>
      <c r="H149" s="12"/>
      <c r="W149" s="39"/>
    </row>
    <row r="150" spans="4:23" ht="15.75" customHeight="1">
      <c r="D150" s="12"/>
      <c r="E150" s="12"/>
      <c r="F150" s="12"/>
      <c r="H150" s="12"/>
      <c r="W150" s="39"/>
    </row>
    <row r="151" spans="4:23" ht="15.75" customHeight="1">
      <c r="D151" s="12"/>
      <c r="E151" s="12"/>
      <c r="F151" s="12"/>
      <c r="H151" s="12"/>
      <c r="W151" s="39"/>
    </row>
    <row r="152" spans="4:23" ht="15.75" customHeight="1">
      <c r="D152" s="12"/>
      <c r="E152" s="12"/>
      <c r="F152" s="12"/>
      <c r="H152" s="12"/>
      <c r="W152" s="39"/>
    </row>
    <row r="153" spans="4:23" ht="15.75" customHeight="1">
      <c r="D153" s="12"/>
      <c r="E153" s="12"/>
      <c r="F153" s="12"/>
      <c r="H153" s="12"/>
      <c r="W153" s="39"/>
    </row>
    <row r="154" spans="4:23" ht="15.75" customHeight="1">
      <c r="D154" s="12"/>
      <c r="E154" s="12"/>
      <c r="F154" s="12"/>
      <c r="H154" s="12"/>
      <c r="W154" s="39"/>
    </row>
    <row r="155" spans="4:23" ht="15.75" customHeight="1">
      <c r="D155" s="12"/>
      <c r="E155" s="12"/>
      <c r="F155" s="12"/>
      <c r="H155" s="12"/>
      <c r="W155" s="39"/>
    </row>
    <row r="156" spans="4:23" ht="15.75" customHeight="1">
      <c r="D156" s="12"/>
      <c r="E156" s="12"/>
      <c r="F156" s="12"/>
      <c r="H156" s="12"/>
      <c r="W156" s="39"/>
    </row>
    <row r="157" spans="4:23" ht="15.75" customHeight="1">
      <c r="D157" s="12"/>
      <c r="E157" s="12"/>
      <c r="F157" s="12"/>
      <c r="H157" s="12"/>
      <c r="W157" s="39"/>
    </row>
    <row r="158" spans="4:23" ht="15.75" customHeight="1">
      <c r="D158" s="12"/>
      <c r="E158" s="12"/>
      <c r="F158" s="12"/>
      <c r="H158" s="12"/>
      <c r="W158" s="39"/>
    </row>
    <row r="159" spans="4:23" ht="15.75" customHeight="1">
      <c r="D159" s="12"/>
      <c r="E159" s="12"/>
      <c r="F159" s="12"/>
      <c r="H159" s="12"/>
      <c r="W159" s="39"/>
    </row>
    <row r="160" spans="4:23" ht="15.75" customHeight="1">
      <c r="D160" s="12"/>
      <c r="E160" s="12"/>
      <c r="F160" s="12"/>
      <c r="H160" s="12"/>
      <c r="W160" s="39"/>
    </row>
    <row r="161" spans="4:23" ht="15.75" customHeight="1">
      <c r="D161" s="12"/>
      <c r="E161" s="12"/>
      <c r="F161" s="12"/>
      <c r="H161" s="12"/>
      <c r="W161" s="39"/>
    </row>
    <row r="162" spans="4:23" ht="15.75" customHeight="1">
      <c r="D162" s="12"/>
      <c r="E162" s="12"/>
      <c r="F162" s="12"/>
      <c r="H162" s="12"/>
      <c r="W162" s="39"/>
    </row>
    <row r="163" spans="4:23" ht="15.75" customHeight="1">
      <c r="D163" s="12"/>
      <c r="E163" s="12"/>
      <c r="F163" s="12"/>
      <c r="H163" s="12"/>
      <c r="W163" s="39"/>
    </row>
    <row r="164" spans="4:23" ht="15.75" customHeight="1">
      <c r="D164" s="12"/>
      <c r="E164" s="12"/>
      <c r="F164" s="12"/>
      <c r="H164" s="12"/>
      <c r="W164" s="39"/>
    </row>
    <row r="165" spans="4:23" ht="15.75" customHeight="1">
      <c r="D165" s="12"/>
      <c r="E165" s="12"/>
      <c r="F165" s="12"/>
      <c r="H165" s="12"/>
      <c r="W165" s="39"/>
    </row>
    <row r="166" spans="4:23" ht="15.75" customHeight="1">
      <c r="D166" s="12"/>
      <c r="E166" s="12"/>
      <c r="F166" s="12"/>
      <c r="H166" s="12"/>
      <c r="W166" s="39"/>
    </row>
    <row r="167" spans="4:23" ht="15.75" customHeight="1">
      <c r="D167" s="12"/>
      <c r="E167" s="12"/>
      <c r="F167" s="12"/>
      <c r="H167" s="12"/>
      <c r="W167" s="39"/>
    </row>
    <row r="168" spans="4:23" ht="15.75" customHeight="1">
      <c r="D168" s="12"/>
      <c r="E168" s="12"/>
      <c r="F168" s="12"/>
      <c r="H168" s="12"/>
      <c r="W168" s="39"/>
    </row>
    <row r="169" spans="4:23" ht="15.75" customHeight="1">
      <c r="D169" s="12"/>
      <c r="E169" s="12"/>
      <c r="F169" s="12"/>
      <c r="H169" s="12"/>
      <c r="W169" s="39"/>
    </row>
    <row r="170" spans="4:23" ht="15.75" customHeight="1">
      <c r="D170" s="12"/>
      <c r="E170" s="12"/>
      <c r="F170" s="12"/>
      <c r="H170" s="12"/>
      <c r="W170" s="39"/>
    </row>
    <row r="171" spans="4:23" ht="15.75" customHeight="1">
      <c r="D171" s="12"/>
      <c r="E171" s="12"/>
      <c r="F171" s="12"/>
      <c r="H171" s="12"/>
      <c r="W171" s="39"/>
    </row>
    <row r="172" spans="4:23" ht="15.75" customHeight="1">
      <c r="D172" s="12"/>
      <c r="E172" s="12"/>
      <c r="F172" s="12"/>
      <c r="H172" s="12"/>
      <c r="W172" s="39"/>
    </row>
    <row r="173" spans="4:23" ht="15.75" customHeight="1">
      <c r="D173" s="12"/>
      <c r="E173" s="12"/>
      <c r="F173" s="12"/>
      <c r="H173" s="12"/>
      <c r="W173" s="39"/>
    </row>
    <row r="174" spans="4:23" ht="15.75" customHeight="1">
      <c r="D174" s="12"/>
      <c r="E174" s="12"/>
      <c r="F174" s="12"/>
      <c r="H174" s="12"/>
      <c r="W174" s="39"/>
    </row>
    <row r="175" spans="4:23" ht="15.75" customHeight="1">
      <c r="D175" s="12"/>
      <c r="E175" s="12"/>
      <c r="F175" s="12"/>
      <c r="H175" s="12"/>
      <c r="W175" s="39"/>
    </row>
    <row r="176" spans="4:23" ht="15.75" customHeight="1">
      <c r="D176" s="12"/>
      <c r="E176" s="12"/>
      <c r="F176" s="12"/>
      <c r="H176" s="12"/>
      <c r="W176" s="39"/>
    </row>
    <row r="177" spans="4:23" ht="15.75" customHeight="1">
      <c r="D177" s="12"/>
      <c r="E177" s="12"/>
      <c r="F177" s="12"/>
      <c r="H177" s="12"/>
      <c r="W177" s="39"/>
    </row>
    <row r="178" spans="4:23" ht="15.75" customHeight="1">
      <c r="D178" s="12"/>
      <c r="E178" s="12"/>
      <c r="F178" s="12"/>
      <c r="H178" s="12"/>
      <c r="W178" s="39"/>
    </row>
    <row r="179" spans="4:23" ht="15.75" customHeight="1">
      <c r="D179" s="12"/>
      <c r="E179" s="12"/>
      <c r="F179" s="12"/>
      <c r="H179" s="12"/>
      <c r="W179" s="39"/>
    </row>
    <row r="180" spans="4:23" ht="15.75" customHeight="1">
      <c r="D180" s="12"/>
      <c r="E180" s="12"/>
      <c r="F180" s="12"/>
      <c r="H180" s="12"/>
      <c r="W180" s="39"/>
    </row>
    <row r="181" spans="4:23" ht="15.75" customHeight="1">
      <c r="D181" s="12"/>
      <c r="E181" s="12"/>
      <c r="F181" s="12"/>
      <c r="H181" s="12"/>
      <c r="W181" s="39"/>
    </row>
    <row r="182" spans="4:23" ht="15.75" customHeight="1">
      <c r="D182" s="12"/>
      <c r="E182" s="12"/>
      <c r="F182" s="12"/>
      <c r="H182" s="12"/>
      <c r="W182" s="39"/>
    </row>
    <row r="183" spans="4:23" ht="15.75" customHeight="1">
      <c r="D183" s="12"/>
      <c r="E183" s="12"/>
      <c r="F183" s="12"/>
      <c r="H183" s="12"/>
      <c r="W183" s="39"/>
    </row>
    <row r="184" spans="4:23" ht="15.75" customHeight="1">
      <c r="D184" s="12"/>
      <c r="E184" s="12"/>
      <c r="F184" s="12"/>
      <c r="H184" s="12"/>
      <c r="W184" s="39"/>
    </row>
    <row r="185" spans="4:23" ht="15.75" customHeight="1">
      <c r="D185" s="12"/>
      <c r="E185" s="12"/>
      <c r="F185" s="12"/>
      <c r="H185" s="12"/>
      <c r="W185" s="39"/>
    </row>
    <row r="186" spans="4:23" ht="15.75" customHeight="1">
      <c r="D186" s="12"/>
      <c r="E186" s="12"/>
      <c r="F186" s="12"/>
      <c r="H186" s="12"/>
      <c r="W186" s="39"/>
    </row>
    <row r="187" spans="4:23" ht="15.75" customHeight="1">
      <c r="D187" s="12"/>
      <c r="E187" s="12"/>
      <c r="F187" s="12"/>
      <c r="H187" s="12"/>
      <c r="W187" s="39"/>
    </row>
    <row r="188" spans="4:23" ht="15.75" customHeight="1">
      <c r="D188" s="12"/>
      <c r="E188" s="12"/>
      <c r="F188" s="12"/>
      <c r="H188" s="12"/>
      <c r="W188" s="39"/>
    </row>
    <row r="189" spans="4:23" ht="15.75" customHeight="1">
      <c r="D189" s="12"/>
      <c r="E189" s="12"/>
      <c r="F189" s="12"/>
      <c r="H189" s="12"/>
      <c r="W189" s="39"/>
    </row>
    <row r="190" spans="4:23" ht="15.75" customHeight="1">
      <c r="D190" s="12"/>
      <c r="E190" s="12"/>
      <c r="F190" s="12"/>
      <c r="H190" s="12"/>
      <c r="W190" s="39"/>
    </row>
    <row r="191" spans="4:23" ht="15.75" customHeight="1">
      <c r="D191" s="12"/>
      <c r="E191" s="12"/>
      <c r="F191" s="12"/>
      <c r="H191" s="12"/>
      <c r="W191" s="39"/>
    </row>
    <row r="192" spans="4:23" ht="15.75" customHeight="1">
      <c r="D192" s="12"/>
      <c r="E192" s="12"/>
      <c r="F192" s="12"/>
      <c r="H192" s="12"/>
      <c r="W192" s="39"/>
    </row>
    <row r="193" spans="4:23" ht="15.75" customHeight="1">
      <c r="D193" s="12"/>
      <c r="E193" s="12"/>
      <c r="F193" s="12"/>
      <c r="H193" s="12"/>
      <c r="W193" s="39"/>
    </row>
    <row r="194" spans="4:23" ht="15.75" customHeight="1">
      <c r="D194" s="12"/>
      <c r="E194" s="12"/>
      <c r="F194" s="12"/>
      <c r="H194" s="12"/>
      <c r="W194" s="39"/>
    </row>
    <row r="195" spans="4:23" ht="15.75" customHeight="1">
      <c r="D195" s="12"/>
      <c r="E195" s="12"/>
      <c r="F195" s="12"/>
      <c r="H195" s="12"/>
      <c r="W195" s="39"/>
    </row>
    <row r="196" spans="4:23" ht="15.75" customHeight="1">
      <c r="D196" s="12"/>
      <c r="E196" s="12"/>
      <c r="F196" s="12"/>
      <c r="H196" s="12"/>
      <c r="W196" s="39"/>
    </row>
    <row r="197" spans="4:23" ht="15.75" customHeight="1">
      <c r="D197" s="12"/>
      <c r="E197" s="12"/>
      <c r="F197" s="12"/>
      <c r="H197" s="12"/>
      <c r="W197" s="39"/>
    </row>
    <row r="198" spans="4:23" ht="15.75" customHeight="1">
      <c r="D198" s="12"/>
      <c r="E198" s="12"/>
      <c r="F198" s="12"/>
      <c r="H198" s="12"/>
      <c r="W198" s="39"/>
    </row>
    <row r="199" spans="4:23" ht="15.75" customHeight="1">
      <c r="D199" s="12"/>
      <c r="E199" s="12"/>
      <c r="F199" s="12"/>
      <c r="H199" s="12"/>
      <c r="W199" s="39"/>
    </row>
    <row r="200" spans="4:23" ht="15.75" customHeight="1">
      <c r="D200" s="12"/>
      <c r="E200" s="12"/>
      <c r="F200" s="12"/>
      <c r="H200" s="12"/>
      <c r="W200" s="39"/>
    </row>
    <row r="201" spans="4:23" ht="15.75" customHeight="1">
      <c r="D201" s="12"/>
      <c r="E201" s="12"/>
      <c r="F201" s="12"/>
      <c r="H201" s="12"/>
      <c r="W201" s="39"/>
    </row>
    <row r="202" spans="4:23" ht="15.75" customHeight="1">
      <c r="D202" s="12"/>
      <c r="E202" s="12"/>
      <c r="F202" s="12"/>
      <c r="H202" s="12"/>
      <c r="W202" s="39"/>
    </row>
    <row r="203" spans="4:23" ht="15.75" customHeight="1">
      <c r="D203" s="12"/>
      <c r="E203" s="12"/>
      <c r="F203" s="12"/>
      <c r="H203" s="12"/>
      <c r="W203" s="39"/>
    </row>
    <row r="204" spans="4:23" ht="15.75" customHeight="1">
      <c r="D204" s="12"/>
      <c r="E204" s="12"/>
      <c r="F204" s="12"/>
      <c r="H204" s="12"/>
      <c r="W204" s="39"/>
    </row>
    <row r="205" spans="4:23" ht="15.75" customHeight="1">
      <c r="D205" s="12"/>
      <c r="E205" s="12"/>
      <c r="F205" s="12"/>
      <c r="H205" s="12"/>
      <c r="W205" s="39"/>
    </row>
    <row r="206" spans="4:23" ht="15.75" customHeight="1">
      <c r="D206" s="12"/>
      <c r="E206" s="12"/>
      <c r="F206" s="12"/>
      <c r="H206" s="12"/>
      <c r="W206" s="39"/>
    </row>
    <row r="207" spans="4:23" ht="15.75" customHeight="1">
      <c r="D207" s="12"/>
      <c r="E207" s="12"/>
      <c r="F207" s="12"/>
      <c r="H207" s="12"/>
      <c r="W207" s="39"/>
    </row>
    <row r="208" spans="4:23" ht="15.75" customHeight="1">
      <c r="D208" s="12"/>
      <c r="E208" s="12"/>
      <c r="F208" s="12"/>
      <c r="H208" s="12"/>
      <c r="W208" s="39"/>
    </row>
    <row r="209" spans="4:23" ht="15.75" customHeight="1">
      <c r="D209" s="12"/>
      <c r="E209" s="12"/>
      <c r="F209" s="12"/>
      <c r="H209" s="12"/>
      <c r="W209" s="39"/>
    </row>
    <row r="210" spans="4:23" ht="15.75" customHeight="1">
      <c r="D210" s="12"/>
      <c r="E210" s="12"/>
      <c r="F210" s="12"/>
      <c r="H210" s="12"/>
      <c r="W210" s="39"/>
    </row>
    <row r="211" spans="4:23" ht="15.75" customHeight="1">
      <c r="D211" s="12"/>
      <c r="E211" s="12"/>
      <c r="F211" s="12"/>
      <c r="H211" s="12"/>
      <c r="W211" s="39"/>
    </row>
    <row r="212" spans="4:23" ht="15.75" customHeight="1">
      <c r="D212" s="12"/>
      <c r="E212" s="12"/>
      <c r="F212" s="12"/>
      <c r="H212" s="12"/>
      <c r="W212" s="39"/>
    </row>
    <row r="213" spans="4:23" ht="15.75" customHeight="1">
      <c r="D213" s="12"/>
      <c r="E213" s="12"/>
      <c r="F213" s="12"/>
      <c r="H213" s="12"/>
      <c r="W213" s="39"/>
    </row>
    <row r="214" spans="4:23" ht="15.75" customHeight="1">
      <c r="D214" s="12"/>
      <c r="E214" s="12"/>
      <c r="F214" s="12"/>
      <c r="H214" s="12"/>
      <c r="W214" s="39"/>
    </row>
    <row r="215" spans="4:23" ht="15.75" customHeight="1">
      <c r="D215" s="12"/>
      <c r="E215" s="12"/>
      <c r="F215" s="12"/>
      <c r="H215" s="12"/>
      <c r="W215" s="39"/>
    </row>
    <row r="216" spans="4:23" ht="15.75" customHeight="1">
      <c r="D216" s="12"/>
      <c r="E216" s="12"/>
      <c r="F216" s="12"/>
      <c r="H216" s="12"/>
      <c r="W216" s="39"/>
    </row>
    <row r="217" spans="4:23" ht="15.75" customHeight="1">
      <c r="D217" s="12"/>
      <c r="E217" s="12"/>
      <c r="F217" s="12"/>
      <c r="H217" s="12"/>
      <c r="W217" s="39"/>
    </row>
    <row r="218" spans="4:23" ht="15.75" customHeight="1">
      <c r="D218" s="12"/>
      <c r="E218" s="12"/>
      <c r="F218" s="12"/>
      <c r="H218" s="12"/>
      <c r="W218" s="39"/>
    </row>
    <row r="219" spans="4:23" ht="15.75" customHeight="1">
      <c r="D219" s="12"/>
      <c r="E219" s="12"/>
      <c r="F219" s="12"/>
      <c r="H219" s="12"/>
    </row>
    <row r="220" spans="4:23" ht="15.75" customHeight="1">
      <c r="D220" s="12"/>
      <c r="E220" s="12"/>
      <c r="F220" s="12"/>
      <c r="H220" s="12"/>
    </row>
    <row r="221" spans="4:23" ht="15.75" customHeight="1"/>
    <row r="222" spans="4:23" ht="15.75" customHeight="1"/>
    <row r="223" spans="4:23" ht="15.75" customHeight="1"/>
    <row r="224" spans="4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3:P3"/>
    <mergeCell ref="D6:H6"/>
    <mergeCell ref="O6:P6"/>
    <mergeCell ref="Q6:S6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activeCellId="1" sqref="A3 A3:A15"/>
    </sheetView>
  </sheetViews>
  <sheetFormatPr defaultColWidth="14.42578125" defaultRowHeight="15" customHeight="1"/>
  <cols>
    <col min="1" max="1" width="21.5703125" customWidth="1"/>
    <col min="2" max="2" width="11.85546875" customWidth="1"/>
    <col min="3" max="3" width="11.42578125" customWidth="1"/>
    <col min="4" max="4" width="18" customWidth="1"/>
    <col min="5" max="5" width="12.28515625" customWidth="1"/>
    <col min="6" max="6" width="10.42578125" customWidth="1"/>
    <col min="7" max="7" width="12" customWidth="1"/>
    <col min="8" max="8" width="8.7109375" customWidth="1"/>
    <col min="9" max="9" width="8.85546875" customWidth="1"/>
    <col min="10" max="11" width="8.7109375" customWidth="1"/>
  </cols>
  <sheetData>
    <row r="1" spans="1:26">
      <c r="A1" s="12"/>
      <c r="G1" s="12"/>
      <c r="H1" s="19"/>
      <c r="I1" s="39"/>
    </row>
    <row r="2" spans="1:26" ht="23.25">
      <c r="A2" s="12"/>
      <c r="B2" s="138"/>
      <c r="C2" s="161" t="s">
        <v>148</v>
      </c>
      <c r="D2" s="33"/>
      <c r="E2" s="33"/>
      <c r="F2" s="33"/>
      <c r="G2" s="33"/>
      <c r="H2" s="32"/>
      <c r="I2" s="102"/>
    </row>
    <row r="3" spans="1:26">
      <c r="A3" s="12"/>
      <c r="G3" s="12"/>
      <c r="H3" s="19"/>
      <c r="I3" s="39"/>
    </row>
    <row r="4" spans="1:26">
      <c r="A4" s="260" t="s">
        <v>189</v>
      </c>
      <c r="B4" s="103" t="s">
        <v>1</v>
      </c>
      <c r="C4" s="29" t="s">
        <v>2</v>
      </c>
      <c r="D4" s="14" t="s">
        <v>26</v>
      </c>
      <c r="E4" s="14" t="s">
        <v>4</v>
      </c>
      <c r="F4" s="14" t="s">
        <v>5</v>
      </c>
      <c r="G4" s="158" t="s">
        <v>3</v>
      </c>
      <c r="H4" s="14" t="s">
        <v>55</v>
      </c>
      <c r="I4" s="77" t="s">
        <v>15</v>
      </c>
    </row>
    <row r="5" spans="1:26" ht="30">
      <c r="A5" s="255"/>
      <c r="B5" s="104" t="s">
        <v>149</v>
      </c>
      <c r="C5" s="68" t="s">
        <v>72</v>
      </c>
      <c r="D5" s="69" t="s">
        <v>72</v>
      </c>
      <c r="E5" s="69" t="s">
        <v>72</v>
      </c>
      <c r="F5" s="69" t="s">
        <v>72</v>
      </c>
      <c r="G5" s="153" t="s">
        <v>72</v>
      </c>
      <c r="H5" s="27"/>
      <c r="I5" s="77"/>
      <c r="J5" s="12"/>
      <c r="K5" s="12" t="s">
        <v>150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265" t="s">
        <v>181</v>
      </c>
      <c r="B6" s="127">
        <v>801</v>
      </c>
      <c r="C6" s="106">
        <v>26</v>
      </c>
      <c r="D6" s="107">
        <v>25</v>
      </c>
      <c r="E6" s="106">
        <v>26</v>
      </c>
      <c r="F6" s="108">
        <v>25</v>
      </c>
      <c r="G6" s="159">
        <v>25</v>
      </c>
      <c r="H6" s="27">
        <f t="shared" ref="H6:H15" si="0">(C6+D6+E6+F6+G6)/5</f>
        <v>25.4</v>
      </c>
      <c r="I6" s="101"/>
      <c r="K6" s="12" t="s">
        <v>151</v>
      </c>
    </row>
    <row r="7" spans="1:26">
      <c r="A7" s="179" t="s">
        <v>199</v>
      </c>
      <c r="B7" s="109">
        <v>802</v>
      </c>
      <c r="C7" s="105">
        <v>28</v>
      </c>
      <c r="D7" s="14">
        <v>27</v>
      </c>
      <c r="E7" s="110">
        <v>25</v>
      </c>
      <c r="F7" s="111">
        <v>28</v>
      </c>
      <c r="G7" s="160">
        <v>29</v>
      </c>
      <c r="H7" s="27">
        <f t="shared" si="0"/>
        <v>27.4</v>
      </c>
      <c r="I7" s="45">
        <v>3</v>
      </c>
      <c r="K7" s="12" t="s">
        <v>152</v>
      </c>
    </row>
    <row r="8" spans="1:26">
      <c r="A8" s="179" t="s">
        <v>200</v>
      </c>
      <c r="B8" s="27">
        <v>803</v>
      </c>
      <c r="C8" s="14">
        <v>30</v>
      </c>
      <c r="D8" s="14">
        <v>30</v>
      </c>
      <c r="E8" s="14">
        <v>29</v>
      </c>
      <c r="F8" s="106">
        <v>29</v>
      </c>
      <c r="G8" s="158">
        <v>30</v>
      </c>
      <c r="H8" s="27">
        <f t="shared" si="0"/>
        <v>29.6</v>
      </c>
      <c r="I8" s="45">
        <v>1</v>
      </c>
      <c r="K8" s="12" t="s">
        <v>153</v>
      </c>
    </row>
    <row r="9" spans="1:26">
      <c r="A9" s="179" t="s">
        <v>165</v>
      </c>
      <c r="B9" s="27">
        <v>804</v>
      </c>
      <c r="C9" s="14">
        <v>25</v>
      </c>
      <c r="D9" s="14">
        <v>28</v>
      </c>
      <c r="E9" s="14">
        <v>28</v>
      </c>
      <c r="F9" s="14">
        <v>27</v>
      </c>
      <c r="G9" s="158">
        <v>27</v>
      </c>
      <c r="H9" s="27">
        <f t="shared" si="0"/>
        <v>27</v>
      </c>
      <c r="I9" s="45"/>
    </row>
    <row r="10" spans="1:26">
      <c r="A10" s="179" t="s">
        <v>201</v>
      </c>
      <c r="B10" s="27">
        <v>805</v>
      </c>
      <c r="C10" s="14">
        <v>25</v>
      </c>
      <c r="D10" s="14">
        <v>27</v>
      </c>
      <c r="E10" s="14">
        <v>25</v>
      </c>
      <c r="F10" s="14">
        <v>26</v>
      </c>
      <c r="G10" s="158">
        <v>25</v>
      </c>
      <c r="H10" s="27">
        <f t="shared" si="0"/>
        <v>25.6</v>
      </c>
      <c r="I10" s="45"/>
    </row>
    <row r="11" spans="1:26">
      <c r="A11" s="179" t="s">
        <v>202</v>
      </c>
      <c r="B11" s="27">
        <v>806</v>
      </c>
      <c r="C11" s="14">
        <v>25</v>
      </c>
      <c r="D11" s="14">
        <v>26</v>
      </c>
      <c r="E11" s="14">
        <v>25</v>
      </c>
      <c r="F11" s="14">
        <v>25</v>
      </c>
      <c r="G11" s="158">
        <v>25</v>
      </c>
      <c r="H11" s="27">
        <f t="shared" si="0"/>
        <v>25.2</v>
      </c>
      <c r="I11" s="45"/>
    </row>
    <row r="12" spans="1:26">
      <c r="A12" s="250" t="s">
        <v>203</v>
      </c>
      <c r="B12" s="27">
        <v>807</v>
      </c>
      <c r="C12" s="14">
        <v>29</v>
      </c>
      <c r="D12" s="14">
        <v>27</v>
      </c>
      <c r="E12" s="14">
        <v>30</v>
      </c>
      <c r="F12" s="14">
        <v>25</v>
      </c>
      <c r="G12" s="158">
        <v>26</v>
      </c>
      <c r="H12" s="27">
        <f t="shared" si="0"/>
        <v>27.4</v>
      </c>
      <c r="I12" s="45">
        <v>3</v>
      </c>
    </row>
    <row r="13" spans="1:26">
      <c r="A13" s="179" t="s">
        <v>204</v>
      </c>
      <c r="B13" s="27">
        <v>808</v>
      </c>
      <c r="C13" s="14">
        <v>25</v>
      </c>
      <c r="D13" s="14">
        <v>27</v>
      </c>
      <c r="E13" s="14">
        <v>25</v>
      </c>
      <c r="F13" s="14">
        <v>27</v>
      </c>
      <c r="G13" s="158">
        <v>25</v>
      </c>
      <c r="H13" s="27">
        <f t="shared" si="0"/>
        <v>25.8</v>
      </c>
      <c r="I13" s="45"/>
    </row>
    <row r="14" spans="1:26">
      <c r="A14" s="179" t="s">
        <v>205</v>
      </c>
      <c r="B14" s="27">
        <v>809</v>
      </c>
      <c r="C14" s="14">
        <v>25</v>
      </c>
      <c r="D14" s="14">
        <v>25</v>
      </c>
      <c r="E14" s="14">
        <v>25</v>
      </c>
      <c r="F14" s="14">
        <v>27</v>
      </c>
      <c r="G14" s="158">
        <v>25</v>
      </c>
      <c r="H14" s="27">
        <f t="shared" si="0"/>
        <v>25.4</v>
      </c>
      <c r="I14" s="77"/>
    </row>
    <row r="15" spans="1:26">
      <c r="A15" s="264" t="s">
        <v>163</v>
      </c>
      <c r="B15" s="263">
        <v>810</v>
      </c>
      <c r="C15" s="14">
        <v>27</v>
      </c>
      <c r="D15" s="14">
        <v>29</v>
      </c>
      <c r="E15" s="14">
        <v>27</v>
      </c>
      <c r="F15" s="14">
        <v>30</v>
      </c>
      <c r="G15" s="158">
        <v>28</v>
      </c>
      <c r="H15" s="27">
        <f t="shared" si="0"/>
        <v>28.2</v>
      </c>
      <c r="I15" s="77">
        <v>2</v>
      </c>
    </row>
    <row r="16" spans="1:26">
      <c r="A16" s="12"/>
      <c r="G16" s="12"/>
      <c r="H16" s="19"/>
      <c r="I16" s="39"/>
    </row>
    <row r="17" spans="1:9">
      <c r="A17" s="12"/>
      <c r="G17" s="12"/>
      <c r="H17" s="19"/>
      <c r="I17" s="39"/>
    </row>
    <row r="18" spans="1:9">
      <c r="A18" s="12"/>
      <c r="G18" s="12"/>
      <c r="H18" s="19"/>
      <c r="I18" s="39"/>
    </row>
    <row r="19" spans="1:9">
      <c r="A19" s="12"/>
      <c r="G19" s="12"/>
      <c r="H19" s="19"/>
      <c r="I19" s="39"/>
    </row>
    <row r="20" spans="1:9">
      <c r="A20" s="12"/>
      <c r="G20" s="12"/>
      <c r="H20" s="19"/>
      <c r="I20" s="39"/>
    </row>
    <row r="21" spans="1:9" ht="15.75" customHeight="1">
      <c r="A21" s="12"/>
      <c r="G21" s="12"/>
      <c r="H21" s="19"/>
      <c r="I21" s="39"/>
    </row>
    <row r="22" spans="1:9" ht="15.75" customHeight="1">
      <c r="A22" s="12"/>
      <c r="G22" s="12"/>
      <c r="H22" s="19"/>
      <c r="I22" s="39"/>
    </row>
    <row r="23" spans="1:9" ht="15.75" customHeight="1">
      <c r="A23" s="12"/>
      <c r="G23" s="12"/>
      <c r="H23" s="19"/>
      <c r="I23" s="39"/>
    </row>
    <row r="24" spans="1:9" ht="15.75" customHeight="1">
      <c r="A24" s="12"/>
      <c r="G24" s="12"/>
      <c r="H24" s="19"/>
      <c r="I24" s="39"/>
    </row>
    <row r="25" spans="1:9" ht="15.75" customHeight="1">
      <c r="A25" s="12"/>
      <c r="G25" s="12"/>
      <c r="H25" s="19"/>
      <c r="I25" s="39"/>
    </row>
    <row r="26" spans="1:9" ht="15.75" customHeight="1">
      <c r="A26" s="12"/>
      <c r="G26" s="12"/>
      <c r="H26" s="19"/>
      <c r="I26" s="39"/>
    </row>
    <row r="27" spans="1:9" ht="15.75" customHeight="1">
      <c r="A27" s="12"/>
      <c r="G27" s="12"/>
      <c r="H27" s="19"/>
      <c r="I27" s="39"/>
    </row>
    <row r="28" spans="1:9" ht="15.75" customHeight="1">
      <c r="A28" s="12"/>
      <c r="G28" s="12"/>
      <c r="H28" s="19"/>
      <c r="I28" s="39"/>
    </row>
    <row r="29" spans="1:9" ht="15.75" customHeight="1">
      <c r="A29" s="12"/>
      <c r="G29" s="12"/>
      <c r="H29" s="19"/>
      <c r="I29" s="39"/>
    </row>
    <row r="30" spans="1:9" ht="15.75" customHeight="1">
      <c r="A30" s="12"/>
      <c r="G30" s="12"/>
      <c r="H30" s="19"/>
      <c r="I30" s="39"/>
    </row>
    <row r="31" spans="1:9" ht="15.75" customHeight="1">
      <c r="A31" s="12"/>
      <c r="G31" s="12"/>
      <c r="H31" s="19"/>
      <c r="I31" s="39"/>
    </row>
    <row r="32" spans="1:9" ht="15.75" customHeight="1">
      <c r="A32" s="12"/>
      <c r="G32" s="12"/>
      <c r="H32" s="19"/>
      <c r="I32" s="39"/>
    </row>
    <row r="33" spans="1:9" ht="15.75" customHeight="1">
      <c r="A33" s="12"/>
      <c r="G33" s="12"/>
      <c r="H33" s="19"/>
      <c r="I33" s="39"/>
    </row>
    <row r="34" spans="1:9" ht="15.75" customHeight="1">
      <c r="A34" s="12"/>
      <c r="G34" s="12"/>
      <c r="H34" s="19"/>
      <c r="I34" s="39"/>
    </row>
    <row r="35" spans="1:9" ht="15.75" customHeight="1">
      <c r="A35" s="12"/>
      <c r="G35" s="12"/>
      <c r="H35" s="19"/>
      <c r="I35" s="39"/>
    </row>
    <row r="36" spans="1:9" ht="15.75" customHeight="1">
      <c r="A36" s="12"/>
      <c r="G36" s="12"/>
      <c r="H36" s="19"/>
      <c r="I36" s="39"/>
    </row>
    <row r="37" spans="1:9" ht="15.75" customHeight="1">
      <c r="A37" s="12"/>
      <c r="G37" s="12"/>
      <c r="H37" s="19"/>
      <c r="I37" s="39"/>
    </row>
    <row r="38" spans="1:9" ht="15.75" customHeight="1">
      <c r="A38" s="12"/>
      <c r="G38" s="12"/>
      <c r="H38" s="19"/>
      <c r="I38" s="39"/>
    </row>
    <row r="39" spans="1:9" ht="15.75" customHeight="1">
      <c r="A39" s="12"/>
      <c r="G39" s="12"/>
      <c r="H39" s="19"/>
      <c r="I39" s="39"/>
    </row>
    <row r="40" spans="1:9" ht="15.75" customHeight="1">
      <c r="A40" s="12"/>
      <c r="G40" s="12"/>
      <c r="H40" s="19"/>
      <c r="I40" s="39"/>
    </row>
    <row r="41" spans="1:9" ht="15.75" customHeight="1">
      <c r="A41" s="12"/>
      <c r="G41" s="12"/>
      <c r="H41" s="19"/>
      <c r="I41" s="39"/>
    </row>
    <row r="42" spans="1:9" ht="15.75" customHeight="1">
      <c r="A42" s="12"/>
      <c r="G42" s="12"/>
      <c r="H42" s="19"/>
      <c r="I42" s="39"/>
    </row>
    <row r="43" spans="1:9" ht="15.75" customHeight="1">
      <c r="A43" s="12"/>
      <c r="G43" s="12"/>
      <c r="H43" s="19"/>
      <c r="I43" s="39"/>
    </row>
    <row r="44" spans="1:9" ht="15.75" customHeight="1">
      <c r="A44" s="12"/>
      <c r="G44" s="12"/>
      <c r="H44" s="19"/>
      <c r="I44" s="39"/>
    </row>
    <row r="45" spans="1:9" ht="15.75" customHeight="1">
      <c r="A45" s="12"/>
      <c r="G45" s="12"/>
      <c r="H45" s="19"/>
      <c r="I45" s="39"/>
    </row>
    <row r="46" spans="1:9" ht="15.75" customHeight="1">
      <c r="A46" s="12"/>
      <c r="G46" s="12"/>
      <c r="H46" s="19"/>
      <c r="I46" s="39"/>
    </row>
    <row r="47" spans="1:9" ht="15.75" customHeight="1">
      <c r="A47" s="12"/>
      <c r="G47" s="12"/>
      <c r="H47" s="19"/>
      <c r="I47" s="39"/>
    </row>
    <row r="48" spans="1:9" ht="15.75" customHeight="1">
      <c r="A48" s="12"/>
      <c r="G48" s="12"/>
      <c r="H48" s="19"/>
      <c r="I48" s="39"/>
    </row>
    <row r="49" spans="1:9" ht="15.75" customHeight="1">
      <c r="A49" s="12"/>
      <c r="G49" s="12"/>
      <c r="H49" s="19"/>
      <c r="I49" s="39"/>
    </row>
    <row r="50" spans="1:9" ht="15.75" customHeight="1">
      <c r="A50" s="12"/>
      <c r="G50" s="12"/>
      <c r="H50" s="19"/>
      <c r="I50" s="39"/>
    </row>
    <row r="51" spans="1:9" ht="15.75" customHeight="1">
      <c r="A51" s="12"/>
      <c r="G51" s="12"/>
      <c r="H51" s="19"/>
      <c r="I51" s="39"/>
    </row>
    <row r="52" spans="1:9" ht="15.75" customHeight="1">
      <c r="A52" s="12"/>
      <c r="G52" s="12"/>
      <c r="H52" s="19"/>
      <c r="I52" s="39"/>
    </row>
    <row r="53" spans="1:9" ht="15.75" customHeight="1">
      <c r="A53" s="12"/>
      <c r="G53" s="12"/>
      <c r="H53" s="19"/>
      <c r="I53" s="39"/>
    </row>
    <row r="54" spans="1:9" ht="15.75" customHeight="1">
      <c r="A54" s="12"/>
      <c r="G54" s="12"/>
      <c r="H54" s="19"/>
      <c r="I54" s="39"/>
    </row>
    <row r="55" spans="1:9" ht="15.75" customHeight="1">
      <c r="A55" s="12"/>
      <c r="G55" s="12"/>
      <c r="H55" s="19"/>
      <c r="I55" s="39"/>
    </row>
    <row r="56" spans="1:9" ht="15.75" customHeight="1">
      <c r="A56" s="12"/>
      <c r="G56" s="12"/>
      <c r="H56" s="19"/>
      <c r="I56" s="39"/>
    </row>
    <row r="57" spans="1:9" ht="15.75" customHeight="1">
      <c r="A57" s="12"/>
      <c r="G57" s="12"/>
      <c r="H57" s="19"/>
      <c r="I57" s="39"/>
    </row>
    <row r="58" spans="1:9" ht="15.75" customHeight="1">
      <c r="A58" s="12"/>
      <c r="G58" s="12"/>
      <c r="H58" s="19"/>
      <c r="I58" s="39"/>
    </row>
    <row r="59" spans="1:9" ht="15.75" customHeight="1">
      <c r="A59" s="12"/>
      <c r="G59" s="12"/>
      <c r="H59" s="19"/>
      <c r="I59" s="39"/>
    </row>
    <row r="60" spans="1:9" ht="15.75" customHeight="1">
      <c r="A60" s="12"/>
      <c r="G60" s="12"/>
      <c r="H60" s="19"/>
      <c r="I60" s="39"/>
    </row>
    <row r="61" spans="1:9" ht="15.75" customHeight="1">
      <c r="A61" s="12"/>
      <c r="G61" s="12"/>
      <c r="H61" s="19"/>
      <c r="I61" s="39"/>
    </row>
    <row r="62" spans="1:9" ht="15.75" customHeight="1">
      <c r="A62" s="12"/>
      <c r="G62" s="12"/>
      <c r="H62" s="19"/>
      <c r="I62" s="39"/>
    </row>
    <row r="63" spans="1:9" ht="15.75" customHeight="1">
      <c r="A63" s="12"/>
      <c r="G63" s="12"/>
      <c r="H63" s="19"/>
      <c r="I63" s="39"/>
    </row>
    <row r="64" spans="1:9" ht="15.75" customHeight="1">
      <c r="A64" s="12"/>
      <c r="G64" s="12"/>
      <c r="H64" s="19"/>
      <c r="I64" s="39"/>
    </row>
    <row r="65" spans="1:9" ht="15.75" customHeight="1">
      <c r="A65" s="12"/>
      <c r="G65" s="12"/>
      <c r="H65" s="19"/>
      <c r="I65" s="39"/>
    </row>
    <row r="66" spans="1:9" ht="15.75" customHeight="1">
      <c r="A66" s="12"/>
      <c r="G66" s="12"/>
      <c r="H66" s="19"/>
      <c r="I66" s="39"/>
    </row>
    <row r="67" spans="1:9" ht="15.75" customHeight="1">
      <c r="A67" s="12"/>
      <c r="G67" s="12"/>
      <c r="H67" s="19"/>
      <c r="I67" s="39"/>
    </row>
    <row r="68" spans="1:9" ht="15.75" customHeight="1">
      <c r="A68" s="12"/>
      <c r="G68" s="12"/>
      <c r="H68" s="19"/>
      <c r="I68" s="39"/>
    </row>
    <row r="69" spans="1:9" ht="15.75" customHeight="1">
      <c r="A69" s="12"/>
      <c r="G69" s="12"/>
      <c r="H69" s="19"/>
      <c r="I69" s="39"/>
    </row>
    <row r="70" spans="1:9" ht="15.75" customHeight="1">
      <c r="A70" s="12"/>
      <c r="G70" s="12"/>
      <c r="H70" s="19"/>
      <c r="I70" s="39"/>
    </row>
    <row r="71" spans="1:9" ht="15.75" customHeight="1">
      <c r="A71" s="12"/>
      <c r="G71" s="12"/>
      <c r="H71" s="19"/>
      <c r="I71" s="39"/>
    </row>
    <row r="72" spans="1:9" ht="15.75" customHeight="1">
      <c r="A72" s="12"/>
      <c r="G72" s="12"/>
      <c r="H72" s="19"/>
      <c r="I72" s="39"/>
    </row>
    <row r="73" spans="1:9" ht="15.75" customHeight="1">
      <c r="A73" s="12"/>
      <c r="G73" s="12"/>
      <c r="H73" s="19"/>
      <c r="I73" s="39"/>
    </row>
    <row r="74" spans="1:9" ht="15.75" customHeight="1">
      <c r="A74" s="12"/>
      <c r="G74" s="12"/>
      <c r="H74" s="19"/>
      <c r="I74" s="39"/>
    </row>
    <row r="75" spans="1:9" ht="15.75" customHeight="1">
      <c r="A75" s="12"/>
      <c r="G75" s="12"/>
      <c r="H75" s="19"/>
      <c r="I75" s="39"/>
    </row>
    <row r="76" spans="1:9" ht="15.75" customHeight="1">
      <c r="A76" s="12"/>
      <c r="G76" s="12"/>
      <c r="H76" s="19"/>
      <c r="I76" s="39"/>
    </row>
    <row r="77" spans="1:9" ht="15.75" customHeight="1">
      <c r="A77" s="12"/>
      <c r="G77" s="12"/>
      <c r="H77" s="19"/>
      <c r="I77" s="39"/>
    </row>
    <row r="78" spans="1:9" ht="15.75" customHeight="1">
      <c r="A78" s="12"/>
      <c r="G78" s="12"/>
      <c r="H78" s="19"/>
      <c r="I78" s="39"/>
    </row>
    <row r="79" spans="1:9" ht="15.75" customHeight="1">
      <c r="A79" s="12"/>
      <c r="G79" s="12"/>
      <c r="H79" s="19"/>
      <c r="I79" s="39"/>
    </row>
    <row r="80" spans="1:9" ht="15.75" customHeight="1">
      <c r="A80" s="12"/>
      <c r="G80" s="12"/>
      <c r="H80" s="19"/>
      <c r="I80" s="39"/>
    </row>
    <row r="81" spans="1:9" ht="15.75" customHeight="1">
      <c r="A81" s="12"/>
      <c r="G81" s="12"/>
      <c r="H81" s="19"/>
      <c r="I81" s="39"/>
    </row>
    <row r="82" spans="1:9" ht="15.75" customHeight="1">
      <c r="A82" s="12"/>
      <c r="G82" s="12"/>
      <c r="H82" s="19"/>
      <c r="I82" s="39"/>
    </row>
    <row r="83" spans="1:9" ht="15.75" customHeight="1">
      <c r="A83" s="12"/>
      <c r="G83" s="12"/>
      <c r="H83" s="19"/>
      <c r="I83" s="39"/>
    </row>
    <row r="84" spans="1:9" ht="15.75" customHeight="1">
      <c r="A84" s="12"/>
      <c r="G84" s="12"/>
      <c r="H84" s="19"/>
      <c r="I84" s="39"/>
    </row>
    <row r="85" spans="1:9" ht="15.75" customHeight="1">
      <c r="A85" s="12"/>
      <c r="G85" s="12"/>
      <c r="H85" s="19"/>
      <c r="I85" s="39"/>
    </row>
    <row r="86" spans="1:9" ht="15.75" customHeight="1">
      <c r="A86" s="12"/>
      <c r="G86" s="12"/>
      <c r="H86" s="19"/>
      <c r="I86" s="39"/>
    </row>
    <row r="87" spans="1:9" ht="15.75" customHeight="1">
      <c r="A87" s="12"/>
      <c r="G87" s="12"/>
      <c r="H87" s="19"/>
      <c r="I87" s="39"/>
    </row>
    <row r="88" spans="1:9" ht="15.75" customHeight="1">
      <c r="A88" s="12"/>
      <c r="G88" s="12"/>
      <c r="H88" s="19"/>
      <c r="I88" s="39"/>
    </row>
    <row r="89" spans="1:9" ht="15.75" customHeight="1">
      <c r="A89" s="12"/>
      <c r="G89" s="12"/>
      <c r="H89" s="19"/>
      <c r="I89" s="39"/>
    </row>
    <row r="90" spans="1:9" ht="15.75" customHeight="1">
      <c r="A90" s="12"/>
      <c r="G90" s="12"/>
      <c r="H90" s="19"/>
      <c r="I90" s="39"/>
    </row>
    <row r="91" spans="1:9" ht="15.75" customHeight="1">
      <c r="A91" s="12"/>
      <c r="G91" s="12"/>
      <c r="H91" s="19"/>
      <c r="I91" s="39"/>
    </row>
    <row r="92" spans="1:9" ht="15.75" customHeight="1">
      <c r="A92" s="12"/>
      <c r="G92" s="12"/>
      <c r="H92" s="19"/>
      <c r="I92" s="39"/>
    </row>
    <row r="93" spans="1:9" ht="15.75" customHeight="1">
      <c r="A93" s="12"/>
      <c r="G93" s="12"/>
      <c r="H93" s="19"/>
      <c r="I93" s="39"/>
    </row>
    <row r="94" spans="1:9" ht="15.75" customHeight="1">
      <c r="A94" s="12"/>
      <c r="G94" s="12"/>
      <c r="H94" s="19"/>
      <c r="I94" s="39"/>
    </row>
    <row r="95" spans="1:9" ht="15.75" customHeight="1">
      <c r="A95" s="12"/>
      <c r="G95" s="12"/>
      <c r="H95" s="19"/>
      <c r="I95" s="39"/>
    </row>
    <row r="96" spans="1:9" ht="15.75" customHeight="1">
      <c r="A96" s="12"/>
      <c r="G96" s="12"/>
      <c r="H96" s="19"/>
      <c r="I96" s="39"/>
    </row>
    <row r="97" spans="1:9" ht="15.75" customHeight="1">
      <c r="A97" s="12"/>
      <c r="G97" s="12"/>
      <c r="H97" s="19"/>
      <c r="I97" s="39"/>
    </row>
    <row r="98" spans="1:9" ht="15.75" customHeight="1">
      <c r="A98" s="12"/>
      <c r="G98" s="12"/>
      <c r="H98" s="19"/>
      <c r="I98" s="39"/>
    </row>
    <row r="99" spans="1:9" ht="15.75" customHeight="1">
      <c r="A99" s="12"/>
      <c r="G99" s="12"/>
      <c r="H99" s="19"/>
      <c r="I99" s="39"/>
    </row>
    <row r="100" spans="1:9" ht="15.75" customHeight="1">
      <c r="A100" s="12"/>
      <c r="G100" s="12"/>
      <c r="H100" s="19"/>
      <c r="I100" s="39"/>
    </row>
    <row r="101" spans="1:9" ht="15.75" customHeight="1">
      <c r="A101" s="12"/>
      <c r="G101" s="12"/>
      <c r="H101" s="19"/>
      <c r="I101" s="39"/>
    </row>
    <row r="102" spans="1:9" ht="15.75" customHeight="1">
      <c r="A102" s="12"/>
      <c r="G102" s="12"/>
      <c r="H102" s="19"/>
      <c r="I102" s="39"/>
    </row>
    <row r="103" spans="1:9" ht="15.75" customHeight="1">
      <c r="A103" s="12"/>
      <c r="G103" s="12"/>
      <c r="H103" s="19"/>
      <c r="I103" s="39"/>
    </row>
    <row r="104" spans="1:9" ht="15.75" customHeight="1">
      <c r="A104" s="12"/>
      <c r="G104" s="12"/>
      <c r="H104" s="19"/>
      <c r="I104" s="39"/>
    </row>
    <row r="105" spans="1:9" ht="15.75" customHeight="1">
      <c r="A105" s="12"/>
      <c r="G105" s="12"/>
      <c r="H105" s="19"/>
      <c r="I105" s="39"/>
    </row>
    <row r="106" spans="1:9" ht="15.75" customHeight="1">
      <c r="A106" s="12"/>
      <c r="G106" s="12"/>
      <c r="H106" s="19"/>
      <c r="I106" s="39"/>
    </row>
    <row r="107" spans="1:9" ht="15.75" customHeight="1">
      <c r="A107" s="12"/>
      <c r="G107" s="12"/>
      <c r="H107" s="19"/>
      <c r="I107" s="39"/>
    </row>
    <row r="108" spans="1:9" ht="15.75" customHeight="1">
      <c r="A108" s="12"/>
      <c r="G108" s="12"/>
      <c r="H108" s="19"/>
      <c r="I108" s="39"/>
    </row>
    <row r="109" spans="1:9" ht="15.75" customHeight="1">
      <c r="A109" s="12"/>
      <c r="G109" s="12"/>
      <c r="H109" s="19"/>
      <c r="I109" s="39"/>
    </row>
    <row r="110" spans="1:9" ht="15.75" customHeight="1">
      <c r="A110" s="12"/>
      <c r="G110" s="12"/>
      <c r="H110" s="19"/>
      <c r="I110" s="39"/>
    </row>
    <row r="111" spans="1:9" ht="15.75" customHeight="1">
      <c r="A111" s="12"/>
      <c r="G111" s="12"/>
      <c r="H111" s="19"/>
      <c r="I111" s="39"/>
    </row>
    <row r="112" spans="1:9" ht="15.75" customHeight="1">
      <c r="A112" s="12"/>
      <c r="G112" s="12"/>
      <c r="H112" s="19"/>
      <c r="I112" s="39"/>
    </row>
    <row r="113" spans="1:9" ht="15.75" customHeight="1">
      <c r="A113" s="12"/>
      <c r="G113" s="12"/>
      <c r="H113" s="19"/>
      <c r="I113" s="39"/>
    </row>
    <row r="114" spans="1:9" ht="15.75" customHeight="1">
      <c r="A114" s="12"/>
      <c r="G114" s="12"/>
      <c r="H114" s="19"/>
      <c r="I114" s="39"/>
    </row>
    <row r="115" spans="1:9" ht="15.75" customHeight="1">
      <c r="A115" s="12"/>
      <c r="G115" s="12"/>
      <c r="H115" s="19"/>
      <c r="I115" s="39"/>
    </row>
    <row r="116" spans="1:9" ht="15.75" customHeight="1">
      <c r="A116" s="12"/>
      <c r="G116" s="12"/>
      <c r="H116" s="19"/>
      <c r="I116" s="39"/>
    </row>
    <row r="117" spans="1:9" ht="15.75" customHeight="1">
      <c r="A117" s="12"/>
      <c r="G117" s="12"/>
      <c r="H117" s="19"/>
      <c r="I117" s="39"/>
    </row>
    <row r="118" spans="1:9" ht="15.75" customHeight="1">
      <c r="A118" s="12"/>
      <c r="G118" s="12"/>
      <c r="H118" s="19"/>
      <c r="I118" s="39"/>
    </row>
    <row r="119" spans="1:9" ht="15.75" customHeight="1">
      <c r="A119" s="12"/>
      <c r="G119" s="12"/>
      <c r="H119" s="19"/>
      <c r="I119" s="39"/>
    </row>
    <row r="120" spans="1:9" ht="15.75" customHeight="1">
      <c r="A120" s="12"/>
      <c r="G120" s="12"/>
      <c r="H120" s="19"/>
      <c r="I120" s="39"/>
    </row>
    <row r="121" spans="1:9" ht="15.75" customHeight="1">
      <c r="A121" s="12"/>
      <c r="G121" s="12"/>
      <c r="H121" s="19"/>
      <c r="I121" s="39"/>
    </row>
    <row r="122" spans="1:9" ht="15.75" customHeight="1">
      <c r="A122" s="12"/>
      <c r="G122" s="12"/>
      <c r="H122" s="19"/>
      <c r="I122" s="39"/>
    </row>
    <row r="123" spans="1:9" ht="15.75" customHeight="1">
      <c r="A123" s="12"/>
      <c r="G123" s="12"/>
      <c r="H123" s="19"/>
      <c r="I123" s="39"/>
    </row>
    <row r="124" spans="1:9" ht="15.75" customHeight="1">
      <c r="A124" s="12"/>
      <c r="G124" s="12"/>
      <c r="H124" s="19"/>
      <c r="I124" s="39"/>
    </row>
    <row r="125" spans="1:9" ht="15.75" customHeight="1">
      <c r="A125" s="12"/>
      <c r="G125" s="12"/>
      <c r="H125" s="19"/>
      <c r="I125" s="39"/>
    </row>
    <row r="126" spans="1:9" ht="15.75" customHeight="1">
      <c r="A126" s="12"/>
      <c r="G126" s="12"/>
      <c r="H126" s="19"/>
      <c r="I126" s="39"/>
    </row>
    <row r="127" spans="1:9" ht="15.75" customHeight="1">
      <c r="A127" s="12"/>
      <c r="G127" s="12"/>
      <c r="H127" s="19"/>
      <c r="I127" s="39"/>
    </row>
    <row r="128" spans="1:9" ht="15.75" customHeight="1">
      <c r="A128" s="12"/>
      <c r="G128" s="12"/>
      <c r="H128" s="19"/>
      <c r="I128" s="39"/>
    </row>
    <row r="129" spans="1:9" ht="15.75" customHeight="1">
      <c r="A129" s="12"/>
      <c r="G129" s="12"/>
      <c r="H129" s="19"/>
      <c r="I129" s="39"/>
    </row>
    <row r="130" spans="1:9" ht="15.75" customHeight="1">
      <c r="A130" s="12"/>
      <c r="G130" s="12"/>
      <c r="H130" s="19"/>
      <c r="I130" s="39"/>
    </row>
    <row r="131" spans="1:9" ht="15.75" customHeight="1">
      <c r="A131" s="12"/>
      <c r="G131" s="12"/>
      <c r="H131" s="19"/>
      <c r="I131" s="39"/>
    </row>
    <row r="132" spans="1:9" ht="15.75" customHeight="1">
      <c r="A132" s="12"/>
      <c r="G132" s="12"/>
      <c r="H132" s="19"/>
      <c r="I132" s="39"/>
    </row>
    <row r="133" spans="1:9" ht="15.75" customHeight="1">
      <c r="A133" s="12"/>
      <c r="G133" s="12"/>
      <c r="H133" s="19"/>
      <c r="I133" s="39"/>
    </row>
    <row r="134" spans="1:9" ht="15.75" customHeight="1">
      <c r="A134" s="12"/>
      <c r="G134" s="12"/>
      <c r="H134" s="19"/>
      <c r="I134" s="39"/>
    </row>
    <row r="135" spans="1:9" ht="15.75" customHeight="1">
      <c r="A135" s="12"/>
      <c r="G135" s="12"/>
      <c r="H135" s="19"/>
      <c r="I135" s="39"/>
    </row>
    <row r="136" spans="1:9" ht="15.75" customHeight="1">
      <c r="A136" s="12"/>
      <c r="G136" s="12"/>
      <c r="H136" s="19"/>
      <c r="I136" s="39"/>
    </row>
    <row r="137" spans="1:9" ht="15.75" customHeight="1">
      <c r="A137" s="12"/>
      <c r="G137" s="12"/>
      <c r="H137" s="19"/>
      <c r="I137" s="39"/>
    </row>
    <row r="138" spans="1:9" ht="15.75" customHeight="1">
      <c r="A138" s="12"/>
      <c r="G138" s="12"/>
      <c r="H138" s="19"/>
      <c r="I138" s="39"/>
    </row>
    <row r="139" spans="1:9" ht="15.75" customHeight="1">
      <c r="A139" s="12"/>
      <c r="G139" s="12"/>
      <c r="H139" s="19"/>
      <c r="I139" s="39"/>
    </row>
    <row r="140" spans="1:9" ht="15.75" customHeight="1">
      <c r="A140" s="12"/>
      <c r="G140" s="12"/>
      <c r="H140" s="19"/>
      <c r="I140" s="39"/>
    </row>
    <row r="141" spans="1:9" ht="15.75" customHeight="1">
      <c r="A141" s="12"/>
      <c r="G141" s="12"/>
      <c r="H141" s="19"/>
      <c r="I141" s="39"/>
    </row>
    <row r="142" spans="1:9" ht="15.75" customHeight="1">
      <c r="A142" s="12"/>
      <c r="G142" s="12"/>
      <c r="H142" s="19"/>
      <c r="I142" s="39"/>
    </row>
    <row r="143" spans="1:9" ht="15.75" customHeight="1">
      <c r="A143" s="12"/>
      <c r="G143" s="12"/>
      <c r="H143" s="19"/>
      <c r="I143" s="39"/>
    </row>
    <row r="144" spans="1:9" ht="15.75" customHeight="1">
      <c r="A144" s="12"/>
      <c r="G144" s="12"/>
      <c r="H144" s="19"/>
      <c r="I144" s="39"/>
    </row>
    <row r="145" spans="1:9" ht="15.75" customHeight="1">
      <c r="A145" s="12"/>
      <c r="G145" s="12"/>
      <c r="H145" s="19"/>
      <c r="I145" s="39"/>
    </row>
    <row r="146" spans="1:9" ht="15.75" customHeight="1">
      <c r="A146" s="12"/>
      <c r="G146" s="12"/>
      <c r="H146" s="19"/>
      <c r="I146" s="39"/>
    </row>
    <row r="147" spans="1:9" ht="15.75" customHeight="1">
      <c r="A147" s="12"/>
      <c r="G147" s="12"/>
      <c r="H147" s="19"/>
      <c r="I147" s="39"/>
    </row>
    <row r="148" spans="1:9" ht="15.75" customHeight="1">
      <c r="A148" s="12"/>
      <c r="G148" s="12"/>
      <c r="H148" s="19"/>
      <c r="I148" s="39"/>
    </row>
    <row r="149" spans="1:9" ht="15.75" customHeight="1">
      <c r="A149" s="12"/>
      <c r="G149" s="12"/>
      <c r="H149" s="19"/>
      <c r="I149" s="39"/>
    </row>
    <row r="150" spans="1:9" ht="15.75" customHeight="1">
      <c r="A150" s="12"/>
      <c r="G150" s="12"/>
      <c r="H150" s="19"/>
      <c r="I150" s="39"/>
    </row>
    <row r="151" spans="1:9" ht="15.75" customHeight="1">
      <c r="A151" s="12"/>
      <c r="G151" s="12"/>
      <c r="H151" s="19"/>
      <c r="I151" s="39"/>
    </row>
    <row r="152" spans="1:9" ht="15.75" customHeight="1">
      <c r="A152" s="12"/>
      <c r="G152" s="12"/>
      <c r="H152" s="19"/>
      <c r="I152" s="39"/>
    </row>
    <row r="153" spans="1:9" ht="15.75" customHeight="1">
      <c r="A153" s="12"/>
      <c r="G153" s="12"/>
      <c r="H153" s="19"/>
      <c r="I153" s="39"/>
    </row>
    <row r="154" spans="1:9" ht="15.75" customHeight="1">
      <c r="A154" s="12"/>
      <c r="G154" s="12"/>
      <c r="H154" s="19"/>
      <c r="I154" s="39"/>
    </row>
    <row r="155" spans="1:9" ht="15.75" customHeight="1">
      <c r="A155" s="12"/>
      <c r="G155" s="12"/>
      <c r="H155" s="19"/>
      <c r="I155" s="39"/>
    </row>
    <row r="156" spans="1:9" ht="15.75" customHeight="1">
      <c r="A156" s="12"/>
      <c r="G156" s="12"/>
      <c r="H156" s="19"/>
      <c r="I156" s="39"/>
    </row>
    <row r="157" spans="1:9" ht="15.75" customHeight="1">
      <c r="A157" s="12"/>
      <c r="G157" s="12"/>
      <c r="H157" s="19"/>
      <c r="I157" s="39"/>
    </row>
    <row r="158" spans="1:9" ht="15.75" customHeight="1">
      <c r="A158" s="12"/>
      <c r="G158" s="12"/>
      <c r="H158" s="19"/>
      <c r="I158" s="39"/>
    </row>
    <row r="159" spans="1:9" ht="15.75" customHeight="1">
      <c r="A159" s="12"/>
      <c r="G159" s="12"/>
      <c r="H159" s="19"/>
      <c r="I159" s="39"/>
    </row>
    <row r="160" spans="1:9" ht="15.75" customHeight="1">
      <c r="A160" s="12"/>
      <c r="G160" s="12"/>
      <c r="H160" s="19"/>
      <c r="I160" s="39"/>
    </row>
    <row r="161" spans="1:9" ht="15.75" customHeight="1">
      <c r="A161" s="12"/>
      <c r="G161" s="12"/>
      <c r="H161" s="19"/>
      <c r="I161" s="39"/>
    </row>
    <row r="162" spans="1:9" ht="15.75" customHeight="1">
      <c r="A162" s="12"/>
      <c r="G162" s="12"/>
      <c r="H162" s="19"/>
      <c r="I162" s="39"/>
    </row>
    <row r="163" spans="1:9" ht="15.75" customHeight="1">
      <c r="A163" s="12"/>
      <c r="G163" s="12"/>
      <c r="H163" s="19"/>
      <c r="I163" s="39"/>
    </row>
    <row r="164" spans="1:9" ht="15.75" customHeight="1">
      <c r="A164" s="12"/>
      <c r="G164" s="12"/>
      <c r="H164" s="19"/>
      <c r="I164" s="39"/>
    </row>
    <row r="165" spans="1:9" ht="15.75" customHeight="1">
      <c r="A165" s="12"/>
      <c r="G165" s="12"/>
      <c r="H165" s="19"/>
      <c r="I165" s="39"/>
    </row>
    <row r="166" spans="1:9" ht="15.75" customHeight="1">
      <c r="A166" s="12"/>
      <c r="G166" s="12"/>
      <c r="H166" s="19"/>
      <c r="I166" s="39"/>
    </row>
    <row r="167" spans="1:9" ht="15.75" customHeight="1">
      <c r="A167" s="12"/>
      <c r="G167" s="12"/>
      <c r="H167" s="19"/>
      <c r="I167" s="39"/>
    </row>
    <row r="168" spans="1:9" ht="15.75" customHeight="1">
      <c r="A168" s="12"/>
      <c r="G168" s="12"/>
      <c r="H168" s="19"/>
      <c r="I168" s="39"/>
    </row>
    <row r="169" spans="1:9" ht="15.75" customHeight="1">
      <c r="A169" s="12"/>
      <c r="G169" s="12"/>
      <c r="H169" s="19"/>
      <c r="I169" s="39"/>
    </row>
    <row r="170" spans="1:9" ht="15.75" customHeight="1">
      <c r="A170" s="12"/>
      <c r="G170" s="12"/>
      <c r="H170" s="19"/>
      <c r="I170" s="39"/>
    </row>
    <row r="171" spans="1:9" ht="15.75" customHeight="1">
      <c r="A171" s="12"/>
      <c r="G171" s="12"/>
      <c r="H171" s="19"/>
      <c r="I171" s="39"/>
    </row>
    <row r="172" spans="1:9" ht="15.75" customHeight="1">
      <c r="A172" s="12"/>
      <c r="G172" s="12"/>
      <c r="H172" s="19"/>
      <c r="I172" s="39"/>
    </row>
    <row r="173" spans="1:9" ht="15.75" customHeight="1">
      <c r="A173" s="12"/>
      <c r="G173" s="12"/>
      <c r="H173" s="19"/>
      <c r="I173" s="39"/>
    </row>
    <row r="174" spans="1:9" ht="15.75" customHeight="1">
      <c r="A174" s="12"/>
      <c r="G174" s="12"/>
      <c r="H174" s="19"/>
      <c r="I174" s="39"/>
    </row>
    <row r="175" spans="1:9" ht="15.75" customHeight="1">
      <c r="A175" s="12"/>
      <c r="G175" s="12"/>
      <c r="H175" s="19"/>
      <c r="I175" s="39"/>
    </row>
    <row r="176" spans="1:9" ht="15.75" customHeight="1">
      <c r="A176" s="12"/>
      <c r="G176" s="12"/>
      <c r="H176" s="19"/>
      <c r="I176" s="39"/>
    </row>
    <row r="177" spans="1:9" ht="15.75" customHeight="1">
      <c r="A177" s="12"/>
      <c r="G177" s="12"/>
      <c r="H177" s="19"/>
      <c r="I177" s="39"/>
    </row>
    <row r="178" spans="1:9" ht="15.75" customHeight="1">
      <c r="A178" s="12"/>
      <c r="G178" s="12"/>
      <c r="H178" s="19"/>
      <c r="I178" s="39"/>
    </row>
    <row r="179" spans="1:9" ht="15.75" customHeight="1">
      <c r="A179" s="12"/>
      <c r="G179" s="12"/>
      <c r="H179" s="19"/>
      <c r="I179" s="39"/>
    </row>
    <row r="180" spans="1:9" ht="15.75" customHeight="1">
      <c r="A180" s="12"/>
      <c r="G180" s="12"/>
      <c r="H180" s="19"/>
      <c r="I180" s="39"/>
    </row>
    <row r="181" spans="1:9" ht="15.75" customHeight="1">
      <c r="A181" s="12"/>
      <c r="G181" s="12"/>
      <c r="H181" s="19"/>
      <c r="I181" s="39"/>
    </row>
    <row r="182" spans="1:9" ht="15.75" customHeight="1">
      <c r="A182" s="12"/>
      <c r="G182" s="12"/>
      <c r="H182" s="19"/>
      <c r="I182" s="39"/>
    </row>
    <row r="183" spans="1:9" ht="15.75" customHeight="1">
      <c r="A183" s="12"/>
      <c r="G183" s="12"/>
      <c r="H183" s="19"/>
      <c r="I183" s="39"/>
    </row>
    <row r="184" spans="1:9" ht="15.75" customHeight="1">
      <c r="A184" s="12"/>
      <c r="G184" s="12"/>
      <c r="H184" s="19"/>
      <c r="I184" s="39"/>
    </row>
    <row r="185" spans="1:9" ht="15.75" customHeight="1">
      <c r="A185" s="12"/>
      <c r="G185" s="12"/>
      <c r="H185" s="19"/>
      <c r="I185" s="39"/>
    </row>
    <row r="186" spans="1:9" ht="15.75" customHeight="1">
      <c r="A186" s="12"/>
      <c r="G186" s="12"/>
      <c r="H186" s="19"/>
      <c r="I186" s="39"/>
    </row>
    <row r="187" spans="1:9" ht="15.75" customHeight="1">
      <c r="A187" s="12"/>
      <c r="G187" s="12"/>
      <c r="H187" s="19"/>
      <c r="I187" s="39"/>
    </row>
    <row r="188" spans="1:9" ht="15.75" customHeight="1">
      <c r="A188" s="12"/>
      <c r="G188" s="12"/>
      <c r="H188" s="19"/>
      <c r="I188" s="39"/>
    </row>
    <row r="189" spans="1:9" ht="15.75" customHeight="1">
      <c r="A189" s="12"/>
      <c r="G189" s="12"/>
      <c r="H189" s="19"/>
      <c r="I189" s="39"/>
    </row>
    <row r="190" spans="1:9" ht="15.75" customHeight="1">
      <c r="A190" s="12"/>
      <c r="G190" s="12"/>
      <c r="H190" s="19"/>
      <c r="I190" s="39"/>
    </row>
    <row r="191" spans="1:9" ht="15.75" customHeight="1">
      <c r="A191" s="12"/>
      <c r="G191" s="12"/>
      <c r="H191" s="19"/>
      <c r="I191" s="39"/>
    </row>
    <row r="192" spans="1:9" ht="15.75" customHeight="1">
      <c r="A192" s="12"/>
      <c r="G192" s="12"/>
      <c r="H192" s="19"/>
      <c r="I192" s="39"/>
    </row>
    <row r="193" spans="1:9" ht="15.75" customHeight="1">
      <c r="A193" s="12"/>
      <c r="G193" s="12"/>
      <c r="H193" s="19"/>
      <c r="I193" s="39"/>
    </row>
    <row r="194" spans="1:9" ht="15.75" customHeight="1">
      <c r="A194" s="12"/>
      <c r="G194" s="12"/>
      <c r="H194" s="19"/>
      <c r="I194" s="39"/>
    </row>
    <row r="195" spans="1:9" ht="15.75" customHeight="1">
      <c r="A195" s="12"/>
      <c r="G195" s="12"/>
      <c r="H195" s="19"/>
      <c r="I195" s="39"/>
    </row>
    <row r="196" spans="1:9" ht="15.75" customHeight="1">
      <c r="A196" s="12"/>
      <c r="G196" s="12"/>
      <c r="H196" s="19"/>
      <c r="I196" s="39"/>
    </row>
    <row r="197" spans="1:9" ht="15.75" customHeight="1">
      <c r="A197" s="12"/>
      <c r="G197" s="12"/>
      <c r="H197" s="19"/>
      <c r="I197" s="39"/>
    </row>
    <row r="198" spans="1:9" ht="15.75" customHeight="1">
      <c r="A198" s="12"/>
      <c r="G198" s="12"/>
      <c r="H198" s="19"/>
      <c r="I198" s="39"/>
    </row>
    <row r="199" spans="1:9" ht="15.75" customHeight="1">
      <c r="A199" s="12"/>
      <c r="G199" s="12"/>
      <c r="H199" s="19"/>
      <c r="I199" s="39"/>
    </row>
    <row r="200" spans="1:9" ht="15.75" customHeight="1">
      <c r="A200" s="12"/>
      <c r="G200" s="12"/>
      <c r="H200" s="19"/>
      <c r="I200" s="39"/>
    </row>
    <row r="201" spans="1:9" ht="15.75" customHeight="1">
      <c r="A201" s="12"/>
      <c r="G201" s="12"/>
      <c r="H201" s="19"/>
      <c r="I201" s="39"/>
    </row>
    <row r="202" spans="1:9" ht="15.75" customHeight="1">
      <c r="A202" s="12"/>
      <c r="G202" s="12"/>
      <c r="H202" s="19"/>
      <c r="I202" s="39"/>
    </row>
    <row r="203" spans="1:9" ht="15.75" customHeight="1">
      <c r="A203" s="12"/>
      <c r="G203" s="12"/>
      <c r="H203" s="19"/>
      <c r="I203" s="39"/>
    </row>
    <row r="204" spans="1:9" ht="15.75" customHeight="1">
      <c r="A204" s="12"/>
      <c r="G204" s="12"/>
      <c r="H204" s="19"/>
      <c r="I204" s="39"/>
    </row>
    <row r="205" spans="1:9" ht="15.75" customHeight="1">
      <c r="A205" s="12"/>
      <c r="G205" s="12"/>
      <c r="H205" s="19"/>
      <c r="I205" s="39"/>
    </row>
    <row r="206" spans="1:9" ht="15.75" customHeight="1">
      <c r="A206" s="12"/>
      <c r="G206" s="12"/>
      <c r="H206" s="19"/>
      <c r="I206" s="39"/>
    </row>
    <row r="207" spans="1:9" ht="15.75" customHeight="1">
      <c r="A207" s="12"/>
      <c r="G207" s="12"/>
      <c r="H207" s="19"/>
      <c r="I207" s="39"/>
    </row>
    <row r="208" spans="1:9" ht="15.75" customHeight="1">
      <c r="A208" s="12"/>
      <c r="G208" s="12"/>
      <c r="H208" s="19"/>
      <c r="I208" s="39"/>
    </row>
    <row r="209" spans="1:9" ht="15.75" customHeight="1">
      <c r="A209" s="12"/>
      <c r="G209" s="12"/>
      <c r="H209" s="19"/>
      <c r="I209" s="39"/>
    </row>
    <row r="210" spans="1:9" ht="15.75" customHeight="1">
      <c r="A210" s="12"/>
      <c r="G210" s="12"/>
      <c r="H210" s="19"/>
      <c r="I210" s="39"/>
    </row>
    <row r="211" spans="1:9" ht="15.75" customHeight="1">
      <c r="A211" s="12"/>
      <c r="G211" s="12"/>
      <c r="H211" s="19"/>
      <c r="I211" s="39"/>
    </row>
    <row r="212" spans="1:9" ht="15.75" customHeight="1">
      <c r="A212" s="12"/>
      <c r="G212" s="12"/>
      <c r="H212" s="19"/>
      <c r="I212" s="39"/>
    </row>
    <row r="213" spans="1:9" ht="15.75" customHeight="1">
      <c r="A213" s="12"/>
      <c r="G213" s="12"/>
      <c r="H213" s="19"/>
      <c r="I213" s="39"/>
    </row>
    <row r="214" spans="1:9" ht="15.75" customHeight="1">
      <c r="A214" s="12"/>
      <c r="G214" s="12"/>
      <c r="H214" s="19"/>
      <c r="I214" s="39"/>
    </row>
    <row r="215" spans="1:9" ht="15.75" customHeight="1">
      <c r="A215" s="12"/>
      <c r="G215" s="12"/>
      <c r="H215" s="19"/>
      <c r="I215" s="39"/>
    </row>
    <row r="216" spans="1:9" ht="15.75" customHeight="1">
      <c r="A216" s="12"/>
      <c r="G216" s="12"/>
      <c r="H216" s="19"/>
    </row>
    <row r="217" spans="1:9" ht="15.75" customHeight="1">
      <c r="A217" s="12"/>
      <c r="G217" s="12"/>
      <c r="H217" s="19"/>
    </row>
    <row r="218" spans="1:9" ht="15.75" customHeight="1">
      <c r="A218" s="12"/>
      <c r="G218" s="12"/>
      <c r="H218" s="19"/>
    </row>
    <row r="219" spans="1:9" ht="15.75" customHeight="1">
      <c r="A219" s="12"/>
      <c r="G219" s="12"/>
      <c r="H219" s="19"/>
    </row>
    <row r="220" spans="1:9" ht="15.75" customHeight="1">
      <c r="A220" s="12"/>
      <c r="G220" s="12"/>
      <c r="H220" s="19"/>
    </row>
    <row r="221" spans="1:9" ht="15.75" customHeight="1"/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1000"/>
  <sheetViews>
    <sheetView workbookViewId="0">
      <selection activeCell="B29" sqref="B29"/>
    </sheetView>
  </sheetViews>
  <sheetFormatPr defaultColWidth="14.42578125" defaultRowHeight="15" customHeight="1"/>
  <cols>
    <col min="1" max="1" width="21.140625" customWidth="1"/>
    <col min="2" max="2" width="28" customWidth="1"/>
    <col min="3" max="3" width="11.5703125" customWidth="1"/>
    <col min="4" max="4" width="17" customWidth="1"/>
    <col min="5" max="5" width="11.5703125" customWidth="1"/>
    <col min="6" max="6" width="10.5703125" customWidth="1"/>
    <col min="7" max="7" width="12" customWidth="1"/>
    <col min="8" max="8" width="8.28515625" customWidth="1"/>
    <col min="9" max="9" width="9.28515625" customWidth="1"/>
    <col min="10" max="10" width="17" customWidth="1"/>
    <col min="11" max="11" width="9.7109375" customWidth="1"/>
    <col min="12" max="12" width="8.85546875" customWidth="1"/>
    <col min="13" max="13" width="10.42578125" customWidth="1"/>
    <col min="14" max="14" width="6.140625" customWidth="1"/>
    <col min="15" max="16" width="9.140625" customWidth="1"/>
    <col min="17" max="19" width="8.7109375" customWidth="1"/>
  </cols>
  <sheetData>
    <row r="1" spans="1:19">
      <c r="G1" s="19"/>
      <c r="H1" s="19"/>
      <c r="O1" s="19"/>
      <c r="P1" s="19"/>
    </row>
    <row r="2" spans="1:19" ht="23.25">
      <c r="B2" s="343" t="s">
        <v>250</v>
      </c>
      <c r="G2" s="19"/>
      <c r="H2" s="19"/>
      <c r="O2" s="19"/>
      <c r="P2" s="19"/>
    </row>
    <row r="3" spans="1:19" ht="26.25">
      <c r="B3" s="342"/>
      <c r="C3" s="113"/>
      <c r="D3" s="65"/>
      <c r="E3" s="65"/>
      <c r="F3" s="65"/>
      <c r="G3" s="19"/>
      <c r="H3" s="19"/>
      <c r="O3" s="19"/>
      <c r="P3" s="19"/>
    </row>
    <row r="4" spans="1:19">
      <c r="A4" s="174"/>
      <c r="B4" s="341" t="s">
        <v>248</v>
      </c>
      <c r="C4" s="174"/>
      <c r="D4" s="174"/>
      <c r="E4" s="174"/>
      <c r="F4" s="174"/>
      <c r="G4" s="295"/>
      <c r="H4" s="295"/>
      <c r="I4" s="174"/>
      <c r="O4" s="19"/>
      <c r="P4" s="19"/>
    </row>
    <row r="5" spans="1:19" ht="34.5" customHeight="1">
      <c r="A5" s="345" t="s">
        <v>189</v>
      </c>
      <c r="B5" s="338" t="s">
        <v>1</v>
      </c>
      <c r="C5" s="339" t="s">
        <v>2</v>
      </c>
      <c r="D5" s="340" t="s">
        <v>26</v>
      </c>
      <c r="E5" s="340" t="s">
        <v>3</v>
      </c>
      <c r="F5" s="340" t="s">
        <v>4</v>
      </c>
      <c r="G5" s="340" t="s">
        <v>5</v>
      </c>
      <c r="H5" s="340" t="s">
        <v>14</v>
      </c>
      <c r="I5" s="329" t="s">
        <v>15</v>
      </c>
      <c r="J5" s="12"/>
      <c r="K5" s="12"/>
      <c r="L5" s="12"/>
      <c r="M5" s="12"/>
      <c r="N5" s="12"/>
      <c r="O5" s="19"/>
      <c r="P5" s="114"/>
      <c r="Q5" s="65"/>
    </row>
    <row r="6" spans="1:19" ht="15.75" customHeight="1">
      <c r="A6" s="174"/>
      <c r="B6" s="286" t="s">
        <v>149</v>
      </c>
      <c r="C6" s="68" t="s">
        <v>72</v>
      </c>
      <c r="D6" s="69" t="s">
        <v>72</v>
      </c>
      <c r="E6" s="69" t="s">
        <v>72</v>
      </c>
      <c r="F6" s="69" t="s">
        <v>72</v>
      </c>
      <c r="G6" s="69" t="s">
        <v>72</v>
      </c>
      <c r="H6" s="27"/>
      <c r="I6" s="77"/>
      <c r="J6" s="12"/>
      <c r="K6" s="12" t="s">
        <v>150</v>
      </c>
      <c r="L6" s="12"/>
      <c r="M6" s="12"/>
      <c r="N6" s="12"/>
      <c r="O6" s="12"/>
      <c r="P6" s="12"/>
      <c r="Q6" s="12"/>
      <c r="R6" s="19"/>
      <c r="S6" s="19"/>
    </row>
    <row r="7" spans="1:19" ht="15.75" customHeight="1">
      <c r="A7" s="344" t="s">
        <v>251</v>
      </c>
      <c r="B7" s="127">
        <v>801</v>
      </c>
      <c r="C7" s="106">
        <v>29</v>
      </c>
      <c r="D7" s="107">
        <v>26</v>
      </c>
      <c r="E7" s="106">
        <v>28</v>
      </c>
      <c r="F7" s="108">
        <v>27</v>
      </c>
      <c r="G7" s="106">
        <v>29</v>
      </c>
      <c r="H7" s="27">
        <f t="shared" ref="H7:H12" si="0">(C7+D7+E7+F7+G7)/5</f>
        <v>27.8</v>
      </c>
      <c r="I7" s="101">
        <v>2</v>
      </c>
      <c r="J7" s="12"/>
      <c r="K7" s="12" t="s">
        <v>151</v>
      </c>
      <c r="L7" s="12"/>
      <c r="M7" s="12"/>
      <c r="N7" s="12"/>
      <c r="O7" s="12"/>
      <c r="P7" s="12"/>
      <c r="Q7" s="12"/>
      <c r="R7" s="19"/>
      <c r="S7" s="19"/>
    </row>
    <row r="8" spans="1:19" ht="15.75" customHeight="1">
      <c r="A8" s="344" t="s">
        <v>199</v>
      </c>
      <c r="B8" s="288">
        <v>802</v>
      </c>
      <c r="C8" s="105">
        <v>26</v>
      </c>
      <c r="D8" s="14">
        <v>30</v>
      </c>
      <c r="E8" s="110">
        <v>26</v>
      </c>
      <c r="F8" s="111">
        <v>28</v>
      </c>
      <c r="G8" s="115">
        <v>28</v>
      </c>
      <c r="H8" s="42">
        <f t="shared" si="0"/>
        <v>27.6</v>
      </c>
      <c r="I8" s="44">
        <v>3</v>
      </c>
      <c r="J8" s="12"/>
      <c r="K8" s="12" t="s">
        <v>152</v>
      </c>
      <c r="L8" s="12"/>
      <c r="M8" s="12"/>
      <c r="N8" s="12"/>
      <c r="O8" s="12"/>
      <c r="P8" s="12"/>
      <c r="Q8" s="12"/>
      <c r="R8" s="19"/>
      <c r="S8" s="19"/>
    </row>
    <row r="9" spans="1:19" ht="15.75" customHeight="1">
      <c r="A9" s="344" t="s">
        <v>200</v>
      </c>
      <c r="B9" s="263">
        <v>803</v>
      </c>
      <c r="C9" s="14">
        <v>27</v>
      </c>
      <c r="D9" s="14">
        <v>28</v>
      </c>
      <c r="E9" s="14">
        <v>25</v>
      </c>
      <c r="F9" s="106">
        <v>26</v>
      </c>
      <c r="G9" s="14">
        <v>27</v>
      </c>
      <c r="H9" s="42">
        <f t="shared" si="0"/>
        <v>26.6</v>
      </c>
      <c r="I9" s="44"/>
      <c r="J9" s="12"/>
      <c r="K9" s="12" t="s">
        <v>153</v>
      </c>
      <c r="L9" s="12"/>
      <c r="M9" s="12"/>
      <c r="N9" s="12"/>
      <c r="O9" s="12"/>
      <c r="P9" s="12"/>
      <c r="Q9" s="12"/>
      <c r="R9" s="19"/>
      <c r="S9" s="19"/>
    </row>
    <row r="10" spans="1:19" ht="15.75" customHeight="1">
      <c r="A10" s="344" t="s">
        <v>205</v>
      </c>
      <c r="B10" s="263">
        <v>805</v>
      </c>
      <c r="C10" s="14">
        <v>30</v>
      </c>
      <c r="D10" s="14">
        <v>27</v>
      </c>
      <c r="E10" s="14">
        <v>27</v>
      </c>
      <c r="F10" s="14">
        <v>29</v>
      </c>
      <c r="G10" s="14">
        <v>26</v>
      </c>
      <c r="H10" s="42">
        <f t="shared" si="0"/>
        <v>27.8</v>
      </c>
      <c r="I10" s="44">
        <v>2</v>
      </c>
      <c r="J10" s="12"/>
      <c r="K10" s="12"/>
      <c r="L10" s="12"/>
      <c r="M10" s="12"/>
      <c r="N10" s="12"/>
      <c r="O10" s="12"/>
      <c r="P10" s="12"/>
      <c r="Q10" s="12"/>
      <c r="R10" s="19"/>
      <c r="S10" s="19"/>
    </row>
    <row r="11" spans="1:19" ht="15.75" customHeight="1">
      <c r="A11" s="344" t="s">
        <v>198</v>
      </c>
      <c r="B11" s="263">
        <v>807</v>
      </c>
      <c r="C11" s="14">
        <v>25</v>
      </c>
      <c r="D11" s="14">
        <v>25</v>
      </c>
      <c r="E11" s="14">
        <v>30</v>
      </c>
      <c r="F11" s="14">
        <v>25</v>
      </c>
      <c r="G11" s="14">
        <v>25</v>
      </c>
      <c r="H11" s="42">
        <f t="shared" si="0"/>
        <v>26</v>
      </c>
      <c r="I11" s="116"/>
      <c r="K11" s="12" t="s">
        <v>154</v>
      </c>
      <c r="L11" s="12"/>
      <c r="M11" s="12"/>
      <c r="N11" s="12"/>
      <c r="O11" s="12"/>
      <c r="P11" s="12"/>
      <c r="Q11" s="12"/>
      <c r="R11" s="19"/>
      <c r="S11" s="19"/>
    </row>
    <row r="12" spans="1:19" ht="15.75" customHeight="1">
      <c r="A12" s="344" t="s">
        <v>163</v>
      </c>
      <c r="B12" s="263">
        <v>808</v>
      </c>
      <c r="C12" s="14">
        <v>28</v>
      </c>
      <c r="D12" s="14">
        <v>29</v>
      </c>
      <c r="E12" s="14">
        <v>29</v>
      </c>
      <c r="F12" s="14">
        <v>30</v>
      </c>
      <c r="G12" s="14">
        <v>30</v>
      </c>
      <c r="H12" s="42">
        <f t="shared" si="0"/>
        <v>29.2</v>
      </c>
      <c r="I12" s="44">
        <v>1</v>
      </c>
      <c r="J12" s="12"/>
      <c r="K12" s="12"/>
      <c r="L12" s="12"/>
      <c r="M12" s="12"/>
      <c r="N12" s="12"/>
      <c r="O12" s="12"/>
      <c r="P12" s="12"/>
      <c r="Q12" s="12"/>
      <c r="R12" s="19"/>
      <c r="S12" s="19"/>
    </row>
    <row r="13" spans="1:19" ht="15.75" customHeight="1">
      <c r="G13" s="19"/>
      <c r="H13" s="19"/>
      <c r="J13" s="12"/>
      <c r="K13" s="12"/>
      <c r="L13" s="12"/>
      <c r="M13" s="12"/>
      <c r="N13" s="12"/>
      <c r="O13" s="19"/>
      <c r="P13" s="19"/>
    </row>
    <row r="14" spans="1:19" ht="15.75" customHeight="1">
      <c r="G14" s="19"/>
      <c r="H14" s="19"/>
      <c r="J14" s="12"/>
      <c r="K14" s="12"/>
      <c r="L14" s="12"/>
      <c r="M14" s="12"/>
      <c r="N14" s="12"/>
      <c r="O14" s="19"/>
      <c r="P14" s="19"/>
    </row>
    <row r="15" spans="1:19" ht="15.75" customHeight="1">
      <c r="G15" s="19"/>
      <c r="H15" s="19"/>
      <c r="O15" s="19"/>
      <c r="P15" s="19"/>
    </row>
    <row r="16" spans="1:19" ht="15.75" customHeight="1">
      <c r="G16" s="19"/>
      <c r="H16" s="19"/>
      <c r="O16" s="19"/>
      <c r="P16" s="19"/>
    </row>
    <row r="17" spans="1:16" ht="15.75" customHeight="1">
      <c r="G17" s="19"/>
      <c r="H17" s="19"/>
      <c r="O17" s="19"/>
      <c r="P17" s="19"/>
    </row>
    <row r="18" spans="1:16" ht="15.75" customHeight="1">
      <c r="G18" s="19"/>
      <c r="H18" s="19"/>
      <c r="O18" s="19"/>
      <c r="P18" s="19"/>
    </row>
    <row r="19" spans="1:16" ht="15.75" customHeight="1">
      <c r="G19" s="19"/>
      <c r="H19" s="19"/>
      <c r="O19" s="19"/>
      <c r="P19" s="19"/>
    </row>
    <row r="20" spans="1:16" ht="15.75" customHeight="1">
      <c r="A20" s="174"/>
      <c r="B20" s="341" t="s">
        <v>249</v>
      </c>
      <c r="C20" s="174"/>
      <c r="D20" s="174"/>
      <c r="E20" s="174"/>
      <c r="F20" s="174"/>
      <c r="G20" s="295"/>
      <c r="H20" s="295"/>
      <c r="I20" s="174"/>
      <c r="O20" s="19"/>
      <c r="P20" s="19"/>
    </row>
    <row r="21" spans="1:16" ht="27.75" customHeight="1">
      <c r="A21" s="345" t="s">
        <v>189</v>
      </c>
      <c r="B21" s="338" t="s">
        <v>1</v>
      </c>
      <c r="C21" s="339" t="s">
        <v>2</v>
      </c>
      <c r="D21" s="340" t="s">
        <v>26</v>
      </c>
      <c r="E21" s="340" t="s">
        <v>3</v>
      </c>
      <c r="F21" s="340" t="s">
        <v>4</v>
      </c>
      <c r="G21" s="340" t="s">
        <v>5</v>
      </c>
      <c r="H21" s="340" t="s">
        <v>55</v>
      </c>
      <c r="I21" s="329" t="s">
        <v>15</v>
      </c>
      <c r="O21" s="19"/>
      <c r="P21" s="19"/>
    </row>
    <row r="22" spans="1:16" ht="15.75" customHeight="1">
      <c r="A22" s="174"/>
      <c r="B22" s="286" t="s">
        <v>149</v>
      </c>
      <c r="C22" s="68" t="s">
        <v>72</v>
      </c>
      <c r="D22" s="69" t="s">
        <v>72</v>
      </c>
      <c r="E22" s="69" t="s">
        <v>72</v>
      </c>
      <c r="F22" s="69" t="s">
        <v>72</v>
      </c>
      <c r="G22" s="69" t="s">
        <v>72</v>
      </c>
      <c r="H22" s="27"/>
      <c r="I22" s="77"/>
      <c r="O22" s="19"/>
      <c r="P22" s="19"/>
    </row>
    <row r="23" spans="1:16" ht="15.75" customHeight="1">
      <c r="A23" s="344" t="s">
        <v>252</v>
      </c>
      <c r="B23" s="127">
        <v>804</v>
      </c>
      <c r="C23" s="106">
        <v>29</v>
      </c>
      <c r="D23" s="107">
        <v>30</v>
      </c>
      <c r="E23" s="106">
        <v>30</v>
      </c>
      <c r="F23" s="108">
        <v>30</v>
      </c>
      <c r="G23" s="106">
        <v>30</v>
      </c>
      <c r="H23" s="27">
        <f t="shared" ref="H23:H25" si="1">(C23+D23+E23+F23+G23)/5</f>
        <v>29.8</v>
      </c>
      <c r="I23" s="101">
        <v>1</v>
      </c>
      <c r="O23" s="19"/>
      <c r="P23" s="19"/>
    </row>
    <row r="24" spans="1:16" ht="15.75" customHeight="1">
      <c r="A24" s="344" t="s">
        <v>253</v>
      </c>
      <c r="B24" s="288">
        <v>806</v>
      </c>
      <c r="C24" s="105">
        <v>30</v>
      </c>
      <c r="D24" s="14">
        <v>29</v>
      </c>
      <c r="E24" s="110">
        <v>29</v>
      </c>
      <c r="F24" s="111">
        <v>29</v>
      </c>
      <c r="G24" s="115">
        <v>29</v>
      </c>
      <c r="H24" s="42">
        <f t="shared" si="1"/>
        <v>29.2</v>
      </c>
      <c r="I24" s="44">
        <v>2</v>
      </c>
      <c r="O24" s="19"/>
      <c r="P24" s="19"/>
    </row>
    <row r="25" spans="1:16" ht="15.75" customHeight="1">
      <c r="A25" s="344" t="s">
        <v>169</v>
      </c>
      <c r="B25" s="263">
        <v>809</v>
      </c>
      <c r="C25" s="14">
        <v>28</v>
      </c>
      <c r="D25" s="14">
        <v>28</v>
      </c>
      <c r="E25" s="14">
        <v>27</v>
      </c>
      <c r="F25" s="106">
        <v>28</v>
      </c>
      <c r="G25" s="14">
        <v>28</v>
      </c>
      <c r="H25" s="42">
        <f t="shared" si="1"/>
        <v>27.8</v>
      </c>
      <c r="I25" s="44">
        <v>3</v>
      </c>
      <c r="O25" s="19"/>
      <c r="P25" s="19"/>
    </row>
    <row r="26" spans="1:16" ht="15.75" customHeight="1">
      <c r="G26" s="19"/>
      <c r="H26" s="19"/>
      <c r="O26" s="19"/>
      <c r="P26" s="19"/>
    </row>
    <row r="27" spans="1:16" ht="15.75" customHeight="1">
      <c r="G27" s="19"/>
      <c r="H27" s="19"/>
      <c r="O27" s="19"/>
      <c r="P27" s="19"/>
    </row>
    <row r="28" spans="1:16" ht="15.75" customHeight="1">
      <c r="G28" s="19"/>
      <c r="H28" s="19"/>
      <c r="O28" s="19"/>
      <c r="P28" s="19"/>
    </row>
    <row r="29" spans="1:16" ht="15.75" customHeight="1">
      <c r="G29" s="19"/>
      <c r="H29" s="19"/>
      <c r="O29" s="19"/>
      <c r="P29" s="19"/>
    </row>
    <row r="30" spans="1:16" ht="15.75" customHeight="1">
      <c r="G30" s="19"/>
      <c r="H30" s="19"/>
      <c r="O30" s="19"/>
      <c r="P30" s="19"/>
    </row>
    <row r="31" spans="1:16" ht="15.75" customHeight="1">
      <c r="G31" s="19"/>
      <c r="H31" s="19"/>
      <c r="O31" s="19"/>
      <c r="P31" s="19"/>
    </row>
    <row r="32" spans="1:16" ht="15.75" customHeight="1">
      <c r="G32" s="19"/>
      <c r="H32" s="19"/>
      <c r="O32" s="19"/>
      <c r="P32" s="19"/>
    </row>
    <row r="33" spans="7:16" ht="15.75" customHeight="1">
      <c r="G33" s="19"/>
      <c r="H33" s="19"/>
      <c r="O33" s="19"/>
      <c r="P33" s="19"/>
    </row>
    <row r="34" spans="7:16" ht="15.75" customHeight="1">
      <c r="G34" s="19"/>
      <c r="H34" s="19"/>
      <c r="O34" s="19"/>
      <c r="P34" s="19"/>
    </row>
    <row r="35" spans="7:16" ht="15.75" customHeight="1">
      <c r="G35" s="19"/>
      <c r="H35" s="19"/>
      <c r="O35" s="19"/>
      <c r="P35" s="19"/>
    </row>
    <row r="36" spans="7:16" ht="15.75" customHeight="1">
      <c r="G36" s="19"/>
      <c r="H36" s="19"/>
      <c r="O36" s="19"/>
      <c r="P36" s="19"/>
    </row>
    <row r="37" spans="7:16" ht="15.75" customHeight="1">
      <c r="G37" s="19"/>
      <c r="H37" s="19"/>
      <c r="O37" s="19"/>
      <c r="P37" s="19"/>
    </row>
    <row r="38" spans="7:16" ht="15.75" customHeight="1">
      <c r="G38" s="19"/>
      <c r="H38" s="19"/>
      <c r="O38" s="19"/>
      <c r="P38" s="19"/>
    </row>
    <row r="39" spans="7:16" ht="15.75" customHeight="1">
      <c r="G39" s="19"/>
      <c r="H39" s="19"/>
      <c r="O39" s="19"/>
      <c r="P39" s="19"/>
    </row>
    <row r="40" spans="7:16" ht="15.75" customHeight="1">
      <c r="G40" s="19"/>
      <c r="H40" s="19"/>
      <c r="O40" s="19"/>
      <c r="P40" s="19"/>
    </row>
    <row r="41" spans="7:16" ht="15.75" customHeight="1">
      <c r="G41" s="19"/>
      <c r="H41" s="19"/>
      <c r="O41" s="19"/>
      <c r="P41" s="19"/>
    </row>
    <row r="42" spans="7:16" ht="15.75" customHeight="1">
      <c r="G42" s="19"/>
      <c r="H42" s="19"/>
      <c r="O42" s="19"/>
      <c r="P42" s="19"/>
    </row>
    <row r="43" spans="7:16" ht="15.75" customHeight="1">
      <c r="G43" s="19"/>
      <c r="H43" s="19"/>
      <c r="O43" s="19"/>
      <c r="P43" s="19"/>
    </row>
    <row r="44" spans="7:16" ht="15.75" customHeight="1">
      <c r="G44" s="19"/>
      <c r="H44" s="19"/>
      <c r="O44" s="19"/>
      <c r="P44" s="19"/>
    </row>
    <row r="45" spans="7:16" ht="15.75" customHeight="1">
      <c r="G45" s="19"/>
      <c r="H45" s="19"/>
      <c r="O45" s="19"/>
      <c r="P45" s="19"/>
    </row>
    <row r="46" spans="7:16" ht="15.75" customHeight="1">
      <c r="G46" s="19"/>
      <c r="H46" s="19"/>
      <c r="O46" s="19"/>
      <c r="P46" s="19"/>
    </row>
    <row r="47" spans="7:16" ht="15.75" customHeight="1">
      <c r="G47" s="19"/>
      <c r="H47" s="19"/>
      <c r="O47" s="19"/>
      <c r="P47" s="19"/>
    </row>
    <row r="48" spans="7:16" ht="15.75" customHeight="1">
      <c r="G48" s="19"/>
      <c r="H48" s="19"/>
      <c r="O48" s="19"/>
      <c r="P48" s="19"/>
    </row>
    <row r="49" spans="7:16" ht="15.75" customHeight="1">
      <c r="G49" s="19"/>
      <c r="H49" s="19"/>
      <c r="O49" s="19"/>
      <c r="P49" s="19"/>
    </row>
    <row r="50" spans="7:16" ht="15.75" customHeight="1">
      <c r="G50" s="19"/>
      <c r="H50" s="19"/>
      <c r="O50" s="19"/>
      <c r="P50" s="19"/>
    </row>
    <row r="51" spans="7:16" ht="15.75" customHeight="1">
      <c r="G51" s="19"/>
      <c r="H51" s="19"/>
      <c r="O51" s="19"/>
      <c r="P51" s="19"/>
    </row>
    <row r="52" spans="7:16" ht="15.75" customHeight="1">
      <c r="G52" s="19"/>
      <c r="H52" s="19"/>
      <c r="O52" s="19"/>
      <c r="P52" s="19"/>
    </row>
    <row r="53" spans="7:16" ht="15.75" customHeight="1">
      <c r="G53" s="19"/>
      <c r="H53" s="19"/>
      <c r="O53" s="19"/>
      <c r="P53" s="19"/>
    </row>
    <row r="54" spans="7:16" ht="15.75" customHeight="1">
      <c r="G54" s="19"/>
      <c r="H54" s="19"/>
      <c r="O54" s="19"/>
      <c r="P54" s="19"/>
    </row>
    <row r="55" spans="7:16" ht="15.75" customHeight="1">
      <c r="G55" s="19"/>
      <c r="H55" s="19"/>
      <c r="O55" s="19"/>
      <c r="P55" s="19"/>
    </row>
    <row r="56" spans="7:16" ht="15.75" customHeight="1">
      <c r="G56" s="19"/>
      <c r="H56" s="19"/>
      <c r="O56" s="19"/>
      <c r="P56" s="19"/>
    </row>
    <row r="57" spans="7:16" ht="15.75" customHeight="1">
      <c r="G57" s="19"/>
      <c r="H57" s="19"/>
      <c r="O57" s="19"/>
      <c r="P57" s="19"/>
    </row>
    <row r="58" spans="7:16" ht="15.75" customHeight="1">
      <c r="G58" s="19"/>
      <c r="H58" s="19"/>
      <c r="O58" s="19"/>
      <c r="P58" s="19"/>
    </row>
    <row r="59" spans="7:16" ht="15.75" customHeight="1">
      <c r="G59" s="19"/>
      <c r="H59" s="19"/>
      <c r="O59" s="19"/>
      <c r="P59" s="19"/>
    </row>
    <row r="60" spans="7:16" ht="15.75" customHeight="1">
      <c r="G60" s="19"/>
      <c r="H60" s="19"/>
      <c r="O60" s="19"/>
      <c r="P60" s="19"/>
    </row>
    <row r="61" spans="7:16" ht="15.75" customHeight="1">
      <c r="G61" s="19"/>
      <c r="H61" s="19"/>
      <c r="O61" s="19"/>
      <c r="P61" s="19"/>
    </row>
    <row r="62" spans="7:16" ht="15.75" customHeight="1">
      <c r="G62" s="19"/>
      <c r="H62" s="19"/>
      <c r="O62" s="19"/>
      <c r="P62" s="19"/>
    </row>
    <row r="63" spans="7:16" ht="15.75" customHeight="1">
      <c r="G63" s="19"/>
      <c r="H63" s="19"/>
      <c r="O63" s="19"/>
      <c r="P63" s="19"/>
    </row>
    <row r="64" spans="7:16" ht="15.75" customHeight="1">
      <c r="G64" s="19"/>
      <c r="H64" s="19"/>
      <c r="O64" s="19"/>
      <c r="P64" s="19"/>
    </row>
    <row r="65" spans="7:16" ht="15.75" customHeight="1">
      <c r="G65" s="19"/>
      <c r="H65" s="19"/>
      <c r="O65" s="19"/>
      <c r="P65" s="19"/>
    </row>
    <row r="66" spans="7:16" ht="15.75" customHeight="1">
      <c r="G66" s="19"/>
      <c r="H66" s="19"/>
      <c r="O66" s="19"/>
      <c r="P66" s="19"/>
    </row>
    <row r="67" spans="7:16" ht="15.75" customHeight="1">
      <c r="G67" s="19"/>
      <c r="H67" s="19"/>
      <c r="O67" s="19"/>
      <c r="P67" s="19"/>
    </row>
    <row r="68" spans="7:16" ht="15.75" customHeight="1">
      <c r="G68" s="19"/>
      <c r="H68" s="19"/>
      <c r="O68" s="19"/>
      <c r="P68" s="19"/>
    </row>
    <row r="69" spans="7:16" ht="15.75" customHeight="1">
      <c r="G69" s="19"/>
      <c r="H69" s="19"/>
      <c r="O69" s="19"/>
      <c r="P69" s="19"/>
    </row>
    <row r="70" spans="7:16" ht="15.75" customHeight="1">
      <c r="G70" s="19"/>
      <c r="H70" s="19"/>
      <c r="O70" s="19"/>
      <c r="P70" s="19"/>
    </row>
    <row r="71" spans="7:16" ht="15.75" customHeight="1">
      <c r="G71" s="19"/>
      <c r="H71" s="19"/>
      <c r="O71" s="19"/>
      <c r="P71" s="19"/>
    </row>
    <row r="72" spans="7:16" ht="15.75" customHeight="1">
      <c r="G72" s="19"/>
      <c r="H72" s="19"/>
      <c r="O72" s="19"/>
      <c r="P72" s="19"/>
    </row>
    <row r="73" spans="7:16" ht="15.75" customHeight="1">
      <c r="G73" s="19"/>
      <c r="H73" s="19"/>
      <c r="O73" s="19"/>
      <c r="P73" s="19"/>
    </row>
    <row r="74" spans="7:16" ht="15.75" customHeight="1">
      <c r="G74" s="19"/>
      <c r="H74" s="19"/>
      <c r="O74" s="19"/>
      <c r="P74" s="19"/>
    </row>
    <row r="75" spans="7:16" ht="15.75" customHeight="1">
      <c r="G75" s="19"/>
      <c r="H75" s="19"/>
      <c r="O75" s="19"/>
      <c r="P75" s="19"/>
    </row>
    <row r="76" spans="7:16" ht="15.75" customHeight="1">
      <c r="G76" s="19"/>
      <c r="H76" s="19"/>
      <c r="O76" s="19"/>
      <c r="P76" s="19"/>
    </row>
    <row r="77" spans="7:16" ht="15.75" customHeight="1">
      <c r="G77" s="19"/>
      <c r="H77" s="19"/>
      <c r="O77" s="19"/>
      <c r="P77" s="19"/>
    </row>
    <row r="78" spans="7:16" ht="15.75" customHeight="1">
      <c r="G78" s="19"/>
      <c r="H78" s="19"/>
      <c r="O78" s="19"/>
      <c r="P78" s="19"/>
    </row>
    <row r="79" spans="7:16" ht="15.75" customHeight="1">
      <c r="G79" s="19"/>
      <c r="H79" s="19"/>
      <c r="O79" s="19"/>
      <c r="P79" s="19"/>
    </row>
    <row r="80" spans="7:16" ht="15.75" customHeight="1">
      <c r="G80" s="19"/>
      <c r="H80" s="19"/>
      <c r="O80" s="19"/>
      <c r="P80" s="19"/>
    </row>
    <row r="81" spans="7:16" ht="15.75" customHeight="1">
      <c r="G81" s="19"/>
      <c r="H81" s="19"/>
      <c r="O81" s="19"/>
      <c r="P81" s="19"/>
    </row>
    <row r="82" spans="7:16" ht="15.75" customHeight="1">
      <c r="G82" s="19"/>
      <c r="H82" s="19"/>
      <c r="O82" s="19"/>
      <c r="P82" s="19"/>
    </row>
    <row r="83" spans="7:16" ht="15.75" customHeight="1">
      <c r="G83" s="19"/>
      <c r="H83" s="19"/>
      <c r="O83" s="19"/>
      <c r="P83" s="19"/>
    </row>
    <row r="84" spans="7:16" ht="15.75" customHeight="1">
      <c r="G84" s="19"/>
      <c r="H84" s="19"/>
      <c r="O84" s="19"/>
      <c r="P84" s="19"/>
    </row>
    <row r="85" spans="7:16" ht="15.75" customHeight="1">
      <c r="G85" s="19"/>
      <c r="H85" s="19"/>
      <c r="O85" s="19"/>
      <c r="P85" s="19"/>
    </row>
    <row r="86" spans="7:16" ht="15.75" customHeight="1">
      <c r="G86" s="19"/>
      <c r="H86" s="19"/>
      <c r="O86" s="19"/>
      <c r="P86" s="19"/>
    </row>
    <row r="87" spans="7:16" ht="15.75" customHeight="1">
      <c r="G87" s="19"/>
      <c r="H87" s="19"/>
      <c r="O87" s="19"/>
      <c r="P87" s="19"/>
    </row>
    <row r="88" spans="7:16" ht="15.75" customHeight="1">
      <c r="G88" s="19"/>
      <c r="H88" s="19"/>
      <c r="O88" s="19"/>
      <c r="P88" s="19"/>
    </row>
    <row r="89" spans="7:16" ht="15.75" customHeight="1">
      <c r="G89" s="19"/>
      <c r="H89" s="19"/>
      <c r="O89" s="19"/>
      <c r="P89" s="19"/>
    </row>
    <row r="90" spans="7:16" ht="15.75" customHeight="1">
      <c r="G90" s="19"/>
      <c r="H90" s="19"/>
      <c r="O90" s="19"/>
      <c r="P90" s="19"/>
    </row>
    <row r="91" spans="7:16" ht="15.75" customHeight="1">
      <c r="G91" s="19"/>
      <c r="H91" s="19"/>
      <c r="O91" s="19"/>
      <c r="P91" s="19"/>
    </row>
    <row r="92" spans="7:16" ht="15.75" customHeight="1">
      <c r="G92" s="19"/>
      <c r="H92" s="19"/>
      <c r="O92" s="19"/>
      <c r="P92" s="19"/>
    </row>
    <row r="93" spans="7:16" ht="15.75" customHeight="1">
      <c r="G93" s="19"/>
      <c r="H93" s="19"/>
      <c r="O93" s="19"/>
      <c r="P93" s="19"/>
    </row>
    <row r="94" spans="7:16" ht="15.75" customHeight="1">
      <c r="G94" s="19"/>
      <c r="H94" s="19"/>
      <c r="O94" s="19"/>
      <c r="P94" s="19"/>
    </row>
    <row r="95" spans="7:16" ht="15.75" customHeight="1">
      <c r="G95" s="19"/>
      <c r="H95" s="19"/>
      <c r="O95" s="19"/>
      <c r="P95" s="19"/>
    </row>
    <row r="96" spans="7:16" ht="15.75" customHeight="1">
      <c r="G96" s="19"/>
      <c r="H96" s="19"/>
      <c r="O96" s="19"/>
      <c r="P96" s="19"/>
    </row>
    <row r="97" spans="7:16" ht="15.75" customHeight="1">
      <c r="G97" s="19"/>
      <c r="H97" s="19"/>
      <c r="O97" s="19"/>
      <c r="P97" s="19"/>
    </row>
    <row r="98" spans="7:16" ht="15.75" customHeight="1">
      <c r="G98" s="19"/>
      <c r="H98" s="19"/>
      <c r="O98" s="19"/>
      <c r="P98" s="19"/>
    </row>
    <row r="99" spans="7:16" ht="15.75" customHeight="1">
      <c r="G99" s="19"/>
      <c r="H99" s="19"/>
      <c r="O99" s="19"/>
      <c r="P99" s="19"/>
    </row>
    <row r="100" spans="7:16" ht="15.75" customHeight="1">
      <c r="G100" s="19"/>
      <c r="H100" s="19"/>
      <c r="O100" s="19"/>
      <c r="P100" s="19"/>
    </row>
    <row r="101" spans="7:16" ht="15.75" customHeight="1">
      <c r="G101" s="19"/>
      <c r="H101" s="19"/>
      <c r="O101" s="19"/>
      <c r="P101" s="19"/>
    </row>
    <row r="102" spans="7:16" ht="15.75" customHeight="1">
      <c r="G102" s="19"/>
      <c r="H102" s="19"/>
      <c r="O102" s="19"/>
      <c r="P102" s="19"/>
    </row>
    <row r="103" spans="7:16" ht="15.75" customHeight="1">
      <c r="G103" s="19"/>
      <c r="H103" s="19"/>
      <c r="O103" s="19"/>
      <c r="P103" s="19"/>
    </row>
    <row r="104" spans="7:16" ht="15.75" customHeight="1">
      <c r="G104" s="19"/>
      <c r="H104" s="19"/>
      <c r="O104" s="19"/>
      <c r="P104" s="19"/>
    </row>
    <row r="105" spans="7:16" ht="15.75" customHeight="1">
      <c r="G105" s="19"/>
      <c r="H105" s="19"/>
      <c r="O105" s="19"/>
      <c r="P105" s="19"/>
    </row>
    <row r="106" spans="7:16" ht="15.75" customHeight="1">
      <c r="G106" s="19"/>
      <c r="H106" s="19"/>
      <c r="O106" s="19"/>
      <c r="P106" s="19"/>
    </row>
    <row r="107" spans="7:16" ht="15.75" customHeight="1">
      <c r="G107" s="19"/>
      <c r="H107" s="19"/>
      <c r="O107" s="19"/>
      <c r="P107" s="19"/>
    </row>
    <row r="108" spans="7:16" ht="15.75" customHeight="1">
      <c r="G108" s="19"/>
      <c r="H108" s="19"/>
      <c r="O108" s="19"/>
      <c r="P108" s="19"/>
    </row>
    <row r="109" spans="7:16" ht="15.75" customHeight="1">
      <c r="G109" s="19"/>
      <c r="H109" s="19"/>
      <c r="O109" s="19"/>
      <c r="P109" s="19"/>
    </row>
    <row r="110" spans="7:16" ht="15.75" customHeight="1">
      <c r="G110" s="19"/>
      <c r="H110" s="19"/>
      <c r="O110" s="19"/>
      <c r="P110" s="19"/>
    </row>
    <row r="111" spans="7:16" ht="15.75" customHeight="1">
      <c r="G111" s="19"/>
      <c r="H111" s="19"/>
      <c r="O111" s="19"/>
      <c r="P111" s="19"/>
    </row>
    <row r="112" spans="7:16" ht="15.75" customHeight="1">
      <c r="G112" s="19"/>
      <c r="H112" s="19"/>
      <c r="O112" s="19"/>
      <c r="P112" s="19"/>
    </row>
    <row r="113" spans="7:16" ht="15.75" customHeight="1">
      <c r="G113" s="19"/>
      <c r="H113" s="19"/>
      <c r="O113" s="19"/>
      <c r="P113" s="19"/>
    </row>
    <row r="114" spans="7:16" ht="15.75" customHeight="1">
      <c r="G114" s="19"/>
      <c r="H114" s="19"/>
      <c r="O114" s="19"/>
      <c r="P114" s="19"/>
    </row>
    <row r="115" spans="7:16" ht="15.75" customHeight="1">
      <c r="G115" s="19"/>
      <c r="H115" s="19"/>
      <c r="O115" s="19"/>
      <c r="P115" s="19"/>
    </row>
    <row r="116" spans="7:16" ht="15.75" customHeight="1">
      <c r="G116" s="19"/>
      <c r="H116" s="19"/>
      <c r="O116" s="19"/>
      <c r="P116" s="19"/>
    </row>
    <row r="117" spans="7:16" ht="15.75" customHeight="1">
      <c r="G117" s="19"/>
      <c r="H117" s="19"/>
      <c r="O117" s="19"/>
      <c r="P117" s="19"/>
    </row>
    <row r="118" spans="7:16" ht="15.75" customHeight="1">
      <c r="G118" s="19"/>
      <c r="H118" s="19"/>
      <c r="O118" s="19"/>
      <c r="P118" s="19"/>
    </row>
    <row r="119" spans="7:16" ht="15.75" customHeight="1">
      <c r="G119" s="19"/>
      <c r="H119" s="19"/>
      <c r="O119" s="19"/>
      <c r="P119" s="19"/>
    </row>
    <row r="120" spans="7:16" ht="15.75" customHeight="1">
      <c r="G120" s="19"/>
      <c r="H120" s="19"/>
      <c r="O120" s="19"/>
      <c r="P120" s="19"/>
    </row>
    <row r="121" spans="7:16" ht="15.75" customHeight="1">
      <c r="G121" s="19"/>
      <c r="H121" s="19"/>
      <c r="O121" s="19"/>
      <c r="P121" s="19"/>
    </row>
    <row r="122" spans="7:16" ht="15.75" customHeight="1">
      <c r="G122" s="19"/>
      <c r="H122" s="19"/>
      <c r="O122" s="19"/>
      <c r="P122" s="19"/>
    </row>
    <row r="123" spans="7:16" ht="15.75" customHeight="1">
      <c r="G123" s="19"/>
      <c r="H123" s="19"/>
      <c r="O123" s="19"/>
      <c r="P123" s="19"/>
    </row>
    <row r="124" spans="7:16" ht="15.75" customHeight="1">
      <c r="G124" s="19"/>
      <c r="H124" s="19"/>
      <c r="O124" s="19"/>
      <c r="P124" s="19"/>
    </row>
    <row r="125" spans="7:16" ht="15.75" customHeight="1">
      <c r="G125" s="19"/>
      <c r="H125" s="19"/>
      <c r="O125" s="19"/>
      <c r="P125" s="19"/>
    </row>
    <row r="126" spans="7:16" ht="15.75" customHeight="1">
      <c r="G126" s="19"/>
      <c r="H126" s="19"/>
      <c r="O126" s="19"/>
      <c r="P126" s="19"/>
    </row>
    <row r="127" spans="7:16" ht="15.75" customHeight="1">
      <c r="G127" s="19"/>
      <c r="H127" s="19"/>
      <c r="O127" s="19"/>
      <c r="P127" s="19"/>
    </row>
    <row r="128" spans="7:16" ht="15.75" customHeight="1">
      <c r="G128" s="19"/>
      <c r="H128" s="19"/>
      <c r="O128" s="19"/>
      <c r="P128" s="19"/>
    </row>
    <row r="129" spans="7:16" ht="15.75" customHeight="1">
      <c r="G129" s="19"/>
      <c r="H129" s="19"/>
      <c r="O129" s="19"/>
      <c r="P129" s="19"/>
    </row>
    <row r="130" spans="7:16" ht="15.75" customHeight="1">
      <c r="G130" s="19"/>
      <c r="H130" s="19"/>
      <c r="O130" s="19"/>
      <c r="P130" s="19"/>
    </row>
    <row r="131" spans="7:16" ht="15.75" customHeight="1">
      <c r="G131" s="19"/>
      <c r="H131" s="19"/>
      <c r="O131" s="19"/>
      <c r="P131" s="19"/>
    </row>
    <row r="132" spans="7:16" ht="15.75" customHeight="1">
      <c r="G132" s="19"/>
      <c r="H132" s="19"/>
      <c r="O132" s="19"/>
      <c r="P132" s="19"/>
    </row>
    <row r="133" spans="7:16" ht="15.75" customHeight="1">
      <c r="G133" s="19"/>
      <c r="H133" s="19"/>
      <c r="O133" s="19"/>
      <c r="P133" s="19"/>
    </row>
    <row r="134" spans="7:16" ht="15.75" customHeight="1">
      <c r="G134" s="19"/>
      <c r="H134" s="19"/>
      <c r="O134" s="19"/>
      <c r="P134" s="19"/>
    </row>
    <row r="135" spans="7:16" ht="15.75" customHeight="1">
      <c r="G135" s="19"/>
      <c r="H135" s="19"/>
      <c r="O135" s="19"/>
      <c r="P135" s="19"/>
    </row>
    <row r="136" spans="7:16" ht="15.75" customHeight="1">
      <c r="G136" s="19"/>
      <c r="H136" s="19"/>
      <c r="O136" s="19"/>
      <c r="P136" s="19"/>
    </row>
    <row r="137" spans="7:16" ht="15.75" customHeight="1">
      <c r="G137" s="19"/>
      <c r="H137" s="19"/>
      <c r="O137" s="19"/>
      <c r="P137" s="19"/>
    </row>
    <row r="138" spans="7:16" ht="15.75" customHeight="1">
      <c r="G138" s="19"/>
      <c r="H138" s="19"/>
      <c r="O138" s="19"/>
      <c r="P138" s="19"/>
    </row>
    <row r="139" spans="7:16" ht="15.75" customHeight="1">
      <c r="G139" s="19"/>
      <c r="H139" s="19"/>
      <c r="O139" s="19"/>
      <c r="P139" s="19"/>
    </row>
    <row r="140" spans="7:16" ht="15.75" customHeight="1">
      <c r="G140" s="19"/>
      <c r="H140" s="19"/>
      <c r="O140" s="19"/>
      <c r="P140" s="19"/>
    </row>
    <row r="141" spans="7:16" ht="15.75" customHeight="1">
      <c r="G141" s="19"/>
      <c r="H141" s="19"/>
      <c r="O141" s="19"/>
      <c r="P141" s="19"/>
    </row>
    <row r="142" spans="7:16" ht="15.75" customHeight="1">
      <c r="G142" s="19"/>
      <c r="H142" s="19"/>
      <c r="O142" s="19"/>
      <c r="P142" s="19"/>
    </row>
    <row r="143" spans="7:16" ht="15.75" customHeight="1">
      <c r="G143" s="19"/>
      <c r="H143" s="19"/>
      <c r="O143" s="19"/>
      <c r="P143" s="19"/>
    </row>
    <row r="144" spans="7:16" ht="15.75" customHeight="1">
      <c r="G144" s="19"/>
      <c r="H144" s="19"/>
      <c r="O144" s="19"/>
      <c r="P144" s="19"/>
    </row>
    <row r="145" spans="7:16" ht="15.75" customHeight="1">
      <c r="G145" s="19"/>
      <c r="H145" s="19"/>
      <c r="O145" s="19"/>
      <c r="P145" s="19"/>
    </row>
    <row r="146" spans="7:16" ht="15.75" customHeight="1">
      <c r="G146" s="19"/>
      <c r="H146" s="19"/>
      <c r="O146" s="19"/>
      <c r="P146" s="19"/>
    </row>
    <row r="147" spans="7:16" ht="15.75" customHeight="1">
      <c r="G147" s="19"/>
      <c r="H147" s="19"/>
      <c r="O147" s="19"/>
      <c r="P147" s="19"/>
    </row>
    <row r="148" spans="7:16" ht="15.75" customHeight="1">
      <c r="G148" s="19"/>
      <c r="H148" s="19"/>
      <c r="O148" s="19"/>
      <c r="P148" s="19"/>
    </row>
    <row r="149" spans="7:16" ht="15.75" customHeight="1">
      <c r="G149" s="19"/>
      <c r="H149" s="19"/>
      <c r="O149" s="19"/>
      <c r="P149" s="19"/>
    </row>
    <row r="150" spans="7:16" ht="15.75" customHeight="1">
      <c r="G150" s="19"/>
      <c r="H150" s="19"/>
      <c r="O150" s="19"/>
      <c r="P150" s="19"/>
    </row>
    <row r="151" spans="7:16" ht="15.75" customHeight="1">
      <c r="G151" s="19"/>
      <c r="H151" s="19"/>
      <c r="O151" s="19"/>
      <c r="P151" s="19"/>
    </row>
    <row r="152" spans="7:16" ht="15.75" customHeight="1">
      <c r="G152" s="19"/>
      <c r="H152" s="19"/>
      <c r="O152" s="19"/>
      <c r="P152" s="19"/>
    </row>
    <row r="153" spans="7:16" ht="15.75" customHeight="1">
      <c r="G153" s="19"/>
      <c r="H153" s="19"/>
      <c r="O153" s="19"/>
      <c r="P153" s="19"/>
    </row>
    <row r="154" spans="7:16" ht="15.75" customHeight="1">
      <c r="G154" s="19"/>
      <c r="H154" s="19"/>
      <c r="O154" s="19"/>
      <c r="P154" s="19"/>
    </row>
    <row r="155" spans="7:16" ht="15.75" customHeight="1">
      <c r="G155" s="19"/>
      <c r="H155" s="19"/>
      <c r="O155" s="19"/>
      <c r="P155" s="19"/>
    </row>
    <row r="156" spans="7:16" ht="15.75" customHeight="1">
      <c r="G156" s="19"/>
      <c r="H156" s="19"/>
      <c r="O156" s="19"/>
      <c r="P156" s="19"/>
    </row>
    <row r="157" spans="7:16" ht="15.75" customHeight="1">
      <c r="G157" s="19"/>
      <c r="H157" s="19"/>
      <c r="O157" s="19"/>
      <c r="P157" s="19"/>
    </row>
    <row r="158" spans="7:16" ht="15.75" customHeight="1">
      <c r="G158" s="19"/>
      <c r="H158" s="19"/>
      <c r="O158" s="19"/>
      <c r="P158" s="19"/>
    </row>
    <row r="159" spans="7:16" ht="15.75" customHeight="1">
      <c r="G159" s="19"/>
      <c r="H159" s="19"/>
      <c r="O159" s="19"/>
      <c r="P159" s="19"/>
    </row>
    <row r="160" spans="7:16" ht="15.75" customHeight="1">
      <c r="G160" s="19"/>
      <c r="H160" s="19"/>
      <c r="O160" s="19"/>
      <c r="P160" s="19"/>
    </row>
    <row r="161" spans="7:16" ht="15.75" customHeight="1">
      <c r="G161" s="19"/>
      <c r="H161" s="19"/>
      <c r="O161" s="19"/>
      <c r="P161" s="19"/>
    </row>
    <row r="162" spans="7:16" ht="15.75" customHeight="1">
      <c r="G162" s="19"/>
      <c r="H162" s="19"/>
      <c r="O162" s="19"/>
      <c r="P162" s="19"/>
    </row>
    <row r="163" spans="7:16" ht="15.75" customHeight="1">
      <c r="G163" s="19"/>
      <c r="H163" s="19"/>
      <c r="O163" s="19"/>
      <c r="P163" s="19"/>
    </row>
    <row r="164" spans="7:16" ht="15.75" customHeight="1">
      <c r="G164" s="19"/>
      <c r="H164" s="19"/>
      <c r="O164" s="19"/>
      <c r="P164" s="19"/>
    </row>
    <row r="165" spans="7:16" ht="15.75" customHeight="1">
      <c r="G165" s="19"/>
      <c r="H165" s="19"/>
      <c r="O165" s="19"/>
      <c r="P165" s="19"/>
    </row>
    <row r="166" spans="7:16" ht="15.75" customHeight="1">
      <c r="G166" s="19"/>
      <c r="H166" s="19"/>
      <c r="O166" s="19"/>
      <c r="P166" s="19"/>
    </row>
    <row r="167" spans="7:16" ht="15.75" customHeight="1">
      <c r="G167" s="19"/>
      <c r="H167" s="19"/>
      <c r="O167" s="19"/>
      <c r="P167" s="19"/>
    </row>
    <row r="168" spans="7:16" ht="15.75" customHeight="1">
      <c r="G168" s="19"/>
      <c r="H168" s="19"/>
      <c r="O168" s="19"/>
      <c r="P168" s="19"/>
    </row>
    <row r="169" spans="7:16" ht="15.75" customHeight="1">
      <c r="G169" s="19"/>
      <c r="H169" s="19"/>
      <c r="O169" s="19"/>
      <c r="P169" s="19"/>
    </row>
    <row r="170" spans="7:16" ht="15.75" customHeight="1">
      <c r="G170" s="19"/>
      <c r="H170" s="19"/>
      <c r="O170" s="19"/>
      <c r="P170" s="19"/>
    </row>
    <row r="171" spans="7:16" ht="15.75" customHeight="1">
      <c r="G171" s="19"/>
      <c r="H171" s="19"/>
      <c r="O171" s="19"/>
      <c r="P171" s="19"/>
    </row>
    <row r="172" spans="7:16" ht="15.75" customHeight="1">
      <c r="G172" s="19"/>
      <c r="H172" s="19"/>
      <c r="O172" s="19"/>
      <c r="P172" s="19"/>
    </row>
    <row r="173" spans="7:16" ht="15.75" customHeight="1">
      <c r="G173" s="19"/>
      <c r="H173" s="19"/>
      <c r="O173" s="19"/>
      <c r="P173" s="19"/>
    </row>
    <row r="174" spans="7:16" ht="15.75" customHeight="1">
      <c r="G174" s="19"/>
      <c r="H174" s="19"/>
      <c r="O174" s="19"/>
      <c r="P174" s="19"/>
    </row>
    <row r="175" spans="7:16" ht="15.75" customHeight="1">
      <c r="G175" s="19"/>
      <c r="H175" s="19"/>
      <c r="O175" s="19"/>
      <c r="P175" s="19"/>
    </row>
    <row r="176" spans="7:16" ht="15.75" customHeight="1">
      <c r="G176" s="19"/>
      <c r="H176" s="19"/>
      <c r="O176" s="19"/>
      <c r="P176" s="19"/>
    </row>
    <row r="177" spans="7:16" ht="15.75" customHeight="1">
      <c r="G177" s="19"/>
      <c r="H177" s="19"/>
      <c r="O177" s="19"/>
      <c r="P177" s="19"/>
    </row>
    <row r="178" spans="7:16" ht="15.75" customHeight="1">
      <c r="G178" s="19"/>
      <c r="H178" s="19"/>
      <c r="O178" s="19"/>
      <c r="P178" s="19"/>
    </row>
    <row r="179" spans="7:16" ht="15.75" customHeight="1">
      <c r="G179" s="19"/>
      <c r="H179" s="19"/>
      <c r="O179" s="19"/>
      <c r="P179" s="19"/>
    </row>
    <row r="180" spans="7:16" ht="15.75" customHeight="1">
      <c r="G180" s="19"/>
      <c r="H180" s="19"/>
      <c r="O180" s="19"/>
      <c r="P180" s="19"/>
    </row>
    <row r="181" spans="7:16" ht="15.75" customHeight="1">
      <c r="G181" s="19"/>
      <c r="H181" s="19"/>
      <c r="O181" s="19"/>
      <c r="P181" s="19"/>
    </row>
    <row r="182" spans="7:16" ht="15.75" customHeight="1">
      <c r="G182" s="19"/>
      <c r="H182" s="19"/>
      <c r="O182" s="19"/>
      <c r="P182" s="19"/>
    </row>
    <row r="183" spans="7:16" ht="15.75" customHeight="1">
      <c r="G183" s="19"/>
      <c r="H183" s="19"/>
      <c r="O183" s="19"/>
      <c r="P183" s="19"/>
    </row>
    <row r="184" spans="7:16" ht="15.75" customHeight="1">
      <c r="G184" s="19"/>
      <c r="H184" s="19"/>
      <c r="O184" s="19"/>
      <c r="P184" s="19"/>
    </row>
    <row r="185" spans="7:16" ht="15.75" customHeight="1">
      <c r="G185" s="19"/>
      <c r="H185" s="19"/>
      <c r="O185" s="19"/>
      <c r="P185" s="19"/>
    </row>
    <row r="186" spans="7:16" ht="15.75" customHeight="1">
      <c r="G186" s="19"/>
      <c r="H186" s="19"/>
      <c r="O186" s="19"/>
      <c r="P186" s="19"/>
    </row>
    <row r="187" spans="7:16" ht="15.75" customHeight="1">
      <c r="G187" s="19"/>
      <c r="H187" s="19"/>
      <c r="O187" s="19"/>
      <c r="P187" s="19"/>
    </row>
    <row r="188" spans="7:16" ht="15.75" customHeight="1">
      <c r="G188" s="19"/>
      <c r="H188" s="19"/>
      <c r="O188" s="19"/>
      <c r="P188" s="19"/>
    </row>
    <row r="189" spans="7:16" ht="15.75" customHeight="1">
      <c r="G189" s="19"/>
      <c r="H189" s="19"/>
      <c r="O189" s="19"/>
      <c r="P189" s="19"/>
    </row>
    <row r="190" spans="7:16" ht="15.75" customHeight="1">
      <c r="G190" s="19"/>
      <c r="H190" s="19"/>
      <c r="O190" s="19"/>
      <c r="P190" s="19"/>
    </row>
    <row r="191" spans="7:16" ht="15.75" customHeight="1">
      <c r="G191" s="19"/>
      <c r="H191" s="19"/>
      <c r="O191" s="19"/>
      <c r="P191" s="19"/>
    </row>
    <row r="192" spans="7:16" ht="15.75" customHeight="1">
      <c r="G192" s="19"/>
      <c r="H192" s="19"/>
      <c r="O192" s="19"/>
      <c r="P192" s="19"/>
    </row>
    <row r="193" spans="7:16" ht="15.75" customHeight="1">
      <c r="G193" s="19"/>
      <c r="H193" s="19"/>
      <c r="O193" s="19"/>
      <c r="P193" s="19"/>
    </row>
    <row r="194" spans="7:16" ht="15.75" customHeight="1">
      <c r="G194" s="19"/>
      <c r="H194" s="19"/>
      <c r="O194" s="19"/>
      <c r="P194" s="19"/>
    </row>
    <row r="195" spans="7:16" ht="15.75" customHeight="1">
      <c r="G195" s="19"/>
      <c r="H195" s="19"/>
      <c r="O195" s="19"/>
      <c r="P195" s="19"/>
    </row>
    <row r="196" spans="7:16" ht="15.75" customHeight="1">
      <c r="G196" s="19"/>
      <c r="H196" s="19"/>
      <c r="O196" s="19"/>
      <c r="P196" s="19"/>
    </row>
    <row r="197" spans="7:16" ht="15.75" customHeight="1">
      <c r="G197" s="19"/>
      <c r="H197" s="19"/>
      <c r="O197" s="19"/>
      <c r="P197" s="19"/>
    </row>
    <row r="198" spans="7:16" ht="15.75" customHeight="1">
      <c r="G198" s="19"/>
      <c r="H198" s="19"/>
      <c r="O198" s="19"/>
      <c r="P198" s="19"/>
    </row>
    <row r="199" spans="7:16" ht="15.75" customHeight="1">
      <c r="G199" s="19"/>
      <c r="H199" s="19"/>
      <c r="O199" s="19"/>
      <c r="P199" s="19"/>
    </row>
    <row r="200" spans="7:16" ht="15.75" customHeight="1">
      <c r="G200" s="19"/>
      <c r="H200" s="19"/>
      <c r="O200" s="19"/>
      <c r="P200" s="19"/>
    </row>
    <row r="201" spans="7:16" ht="15.75" customHeight="1">
      <c r="G201" s="19"/>
      <c r="H201" s="19"/>
      <c r="O201" s="19"/>
      <c r="P201" s="19"/>
    </row>
    <row r="202" spans="7:16" ht="15.75" customHeight="1">
      <c r="G202" s="19"/>
      <c r="H202" s="19"/>
      <c r="O202" s="19"/>
      <c r="P202" s="19"/>
    </row>
    <row r="203" spans="7:16" ht="15.75" customHeight="1">
      <c r="G203" s="19"/>
      <c r="H203" s="19"/>
      <c r="O203" s="19"/>
      <c r="P203" s="19"/>
    </row>
    <row r="204" spans="7:16" ht="15.75" customHeight="1">
      <c r="G204" s="19"/>
      <c r="H204" s="19"/>
      <c r="O204" s="19"/>
      <c r="P204" s="19"/>
    </row>
    <row r="205" spans="7:16" ht="15.75" customHeight="1">
      <c r="G205" s="19"/>
      <c r="H205" s="19"/>
      <c r="O205" s="19"/>
      <c r="P205" s="19"/>
    </row>
    <row r="206" spans="7:16" ht="15.75" customHeight="1">
      <c r="G206" s="19"/>
      <c r="H206" s="19"/>
      <c r="O206" s="19"/>
      <c r="P206" s="19"/>
    </row>
    <row r="207" spans="7:16" ht="15.75" customHeight="1">
      <c r="G207" s="19"/>
      <c r="H207" s="19"/>
      <c r="O207" s="19"/>
      <c r="P207" s="19"/>
    </row>
    <row r="208" spans="7:16" ht="15.75" customHeight="1">
      <c r="G208" s="19"/>
      <c r="H208" s="19"/>
      <c r="O208" s="19"/>
      <c r="P208" s="19"/>
    </row>
    <row r="209" spans="7:16" ht="15.75" customHeight="1">
      <c r="G209" s="19"/>
      <c r="H209" s="19"/>
      <c r="O209" s="19"/>
      <c r="P209" s="19"/>
    </row>
    <row r="210" spans="7:16" ht="15.75" customHeight="1">
      <c r="G210" s="19"/>
      <c r="H210" s="19"/>
      <c r="O210" s="19"/>
      <c r="P210" s="19"/>
    </row>
    <row r="211" spans="7:16" ht="15.75" customHeight="1">
      <c r="G211" s="19"/>
      <c r="H211" s="19"/>
      <c r="O211" s="19"/>
      <c r="P211" s="19"/>
    </row>
    <row r="212" spans="7:16" ht="15.75" customHeight="1">
      <c r="G212" s="19"/>
      <c r="H212" s="19"/>
      <c r="O212" s="19"/>
      <c r="P212" s="19"/>
    </row>
    <row r="213" spans="7:16" ht="15.75" customHeight="1">
      <c r="G213" s="19"/>
      <c r="H213" s="19"/>
      <c r="O213" s="19"/>
      <c r="P213" s="19"/>
    </row>
    <row r="214" spans="7:16" ht="15.75" customHeight="1">
      <c r="O214" s="19"/>
      <c r="P214" s="19"/>
    </row>
    <row r="215" spans="7:16" ht="15.75" customHeight="1">
      <c r="O215" s="19"/>
      <c r="P215" s="19"/>
    </row>
    <row r="216" spans="7:16" ht="15.75" customHeight="1">
      <c r="O216" s="19"/>
      <c r="P216" s="19"/>
    </row>
    <row r="217" spans="7:16" ht="15.75" customHeight="1">
      <c r="O217" s="19"/>
      <c r="P217" s="19"/>
    </row>
    <row r="218" spans="7:16" ht="15.75" customHeight="1">
      <c r="O218" s="19"/>
      <c r="P218" s="19"/>
    </row>
    <row r="219" spans="7:16" ht="15.75" customHeight="1">
      <c r="O219" s="19"/>
      <c r="P219" s="19"/>
    </row>
    <row r="220" spans="7:16" ht="15.75" customHeight="1">
      <c r="O220" s="19"/>
      <c r="P220" s="19"/>
    </row>
    <row r="221" spans="7:16" ht="15.75" customHeight="1"/>
    <row r="222" spans="7:16" ht="15.75" customHeight="1"/>
    <row r="223" spans="7:16" ht="15.75" customHeight="1"/>
    <row r="224" spans="7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000"/>
  <sheetViews>
    <sheetView workbookViewId="0">
      <selection activeCell="B17" sqref="B17"/>
    </sheetView>
  </sheetViews>
  <sheetFormatPr defaultColWidth="14.42578125" defaultRowHeight="15" customHeight="1"/>
  <cols>
    <col min="1" max="1" width="23.42578125" customWidth="1"/>
    <col min="2" max="2" width="17.85546875" customWidth="1"/>
    <col min="3" max="3" width="12.140625" customWidth="1"/>
    <col min="4" max="4" width="9.5703125" customWidth="1"/>
    <col min="5" max="5" width="11.28515625" customWidth="1"/>
    <col min="6" max="6" width="11" customWidth="1"/>
    <col min="7" max="7" width="12.7109375" customWidth="1"/>
    <col min="8" max="11" width="8.7109375" customWidth="1"/>
    <col min="12" max="13" width="11.5703125" customWidth="1"/>
    <col min="14" max="14" width="8.7109375" customWidth="1"/>
    <col min="15" max="15" width="8.85546875" customWidth="1"/>
  </cols>
  <sheetData>
    <row r="1" spans="1:15">
      <c r="L1" s="117"/>
      <c r="M1" s="117"/>
      <c r="N1" s="1"/>
      <c r="O1" s="118"/>
    </row>
    <row r="2" spans="1:15">
      <c r="L2" s="117"/>
      <c r="M2" s="117"/>
      <c r="N2" s="1"/>
      <c r="O2" s="118"/>
    </row>
    <row r="3" spans="1:15" ht="23.25">
      <c r="B3" s="223" t="s">
        <v>155</v>
      </c>
      <c r="C3" s="222"/>
      <c r="D3" s="222"/>
      <c r="E3" s="222"/>
      <c r="F3" s="222"/>
      <c r="G3" s="222"/>
      <c r="H3" s="222"/>
      <c r="I3" s="222"/>
      <c r="L3" s="117"/>
      <c r="M3" s="117"/>
      <c r="N3" s="1"/>
      <c r="O3" s="118"/>
    </row>
    <row r="4" spans="1:15">
      <c r="L4" s="117"/>
      <c r="M4" s="117"/>
      <c r="N4" s="1"/>
      <c r="O4" s="118"/>
    </row>
    <row r="5" spans="1:15" ht="25.5" customHeight="1">
      <c r="A5" s="346" t="s">
        <v>189</v>
      </c>
      <c r="B5" s="285" t="s">
        <v>1</v>
      </c>
      <c r="C5" s="29" t="s">
        <v>6</v>
      </c>
      <c r="D5" s="14" t="s">
        <v>25</v>
      </c>
      <c r="E5" s="14" t="s">
        <v>3</v>
      </c>
      <c r="F5" s="14" t="s">
        <v>4</v>
      </c>
      <c r="G5" s="14" t="s">
        <v>5</v>
      </c>
      <c r="H5" s="14" t="s">
        <v>55</v>
      </c>
      <c r="I5" s="119" t="s">
        <v>15</v>
      </c>
      <c r="K5" s="12" t="s">
        <v>150</v>
      </c>
      <c r="L5" s="117"/>
      <c r="M5" s="117"/>
      <c r="O5" s="65"/>
    </row>
    <row r="6" spans="1:15">
      <c r="A6" s="174"/>
      <c r="B6" s="286" t="s">
        <v>149</v>
      </c>
      <c r="C6" s="120" t="s">
        <v>72</v>
      </c>
      <c r="D6" s="69" t="s">
        <v>72</v>
      </c>
      <c r="E6" s="69" t="s">
        <v>72</v>
      </c>
      <c r="F6" s="69" t="s">
        <v>72</v>
      </c>
      <c r="G6" s="69" t="s">
        <v>72</v>
      </c>
      <c r="H6" s="27"/>
      <c r="I6" s="77"/>
      <c r="K6" s="12" t="s">
        <v>151</v>
      </c>
      <c r="L6" s="117"/>
      <c r="M6" s="117"/>
      <c r="O6" s="65"/>
    </row>
    <row r="7" spans="1:15">
      <c r="A7" s="344" t="s">
        <v>254</v>
      </c>
      <c r="B7" s="127">
        <v>801</v>
      </c>
      <c r="C7" s="106">
        <v>30</v>
      </c>
      <c r="D7" s="107">
        <v>30</v>
      </c>
      <c r="E7" s="106">
        <v>30</v>
      </c>
      <c r="F7" s="14">
        <v>30</v>
      </c>
      <c r="G7" s="106">
        <v>30</v>
      </c>
      <c r="H7" s="27">
        <f>(C7+D7+E7+F7+G7)/5</f>
        <v>30</v>
      </c>
      <c r="I7" s="101">
        <v>1</v>
      </c>
      <c r="K7" s="12" t="s">
        <v>152</v>
      </c>
      <c r="L7" s="117"/>
      <c r="M7" s="117"/>
      <c r="O7" s="65"/>
    </row>
    <row r="8" spans="1:15">
      <c r="K8" s="12" t="s">
        <v>153</v>
      </c>
      <c r="L8" s="117"/>
      <c r="M8" s="117"/>
      <c r="O8" s="65"/>
    </row>
    <row r="9" spans="1:15">
      <c r="L9" s="117"/>
      <c r="M9" s="117"/>
      <c r="O9" s="65"/>
    </row>
    <row r="10" spans="1:15">
      <c r="K10" s="12" t="s">
        <v>154</v>
      </c>
      <c r="L10" s="117"/>
      <c r="M10" s="117"/>
      <c r="O10" s="65"/>
    </row>
    <row r="11" spans="1:15">
      <c r="L11" s="117"/>
      <c r="M11" s="117"/>
      <c r="O11" s="65"/>
    </row>
    <row r="12" spans="1:15" ht="15.75" customHeight="1">
      <c r="L12" s="117"/>
      <c r="M12" s="117"/>
      <c r="O12" s="65"/>
    </row>
    <row r="13" spans="1:15" ht="15.75" customHeight="1">
      <c r="L13" s="117"/>
      <c r="M13" s="117"/>
      <c r="O13" s="65"/>
    </row>
    <row r="14" spans="1:15" ht="15.75" customHeight="1">
      <c r="L14" s="117"/>
      <c r="M14" s="117"/>
      <c r="O14" s="65"/>
    </row>
    <row r="15" spans="1:15" ht="15.75" customHeight="1">
      <c r="L15" s="117"/>
      <c r="M15" s="117"/>
      <c r="O15" s="65"/>
    </row>
    <row r="16" spans="1:15" ht="15.75" customHeight="1">
      <c r="L16" s="117"/>
      <c r="M16" s="117"/>
      <c r="O16" s="65"/>
    </row>
    <row r="17" spans="12:15" ht="15.75" customHeight="1">
      <c r="L17" s="117"/>
      <c r="M17" s="117"/>
      <c r="O17" s="65"/>
    </row>
    <row r="18" spans="12:15" ht="15.75" customHeight="1">
      <c r="L18" s="117"/>
      <c r="M18" s="117"/>
      <c r="O18" s="65"/>
    </row>
    <row r="19" spans="12:15" ht="15.75" customHeight="1">
      <c r="L19" s="117"/>
      <c r="M19" s="117"/>
      <c r="O19" s="65"/>
    </row>
    <row r="20" spans="12:15" ht="15.75" customHeight="1">
      <c r="L20" s="117"/>
      <c r="M20" s="117"/>
      <c r="O20" s="65"/>
    </row>
    <row r="21" spans="12:15" ht="15.75" customHeight="1">
      <c r="L21" s="117"/>
      <c r="M21" s="117"/>
      <c r="O21" s="65"/>
    </row>
    <row r="22" spans="12:15" ht="15.75" customHeight="1">
      <c r="L22" s="117"/>
      <c r="M22" s="117"/>
      <c r="O22" s="65"/>
    </row>
    <row r="23" spans="12:15" ht="15.75" customHeight="1">
      <c r="L23" s="117"/>
      <c r="M23" s="117"/>
      <c r="O23" s="65"/>
    </row>
    <row r="24" spans="12:15" ht="15.75" customHeight="1">
      <c r="L24" s="117"/>
      <c r="M24" s="117"/>
      <c r="O24" s="65"/>
    </row>
    <row r="25" spans="12:15" ht="15.75" customHeight="1">
      <c r="L25" s="117"/>
      <c r="M25" s="117"/>
      <c r="O25" s="65"/>
    </row>
    <row r="26" spans="12:15" ht="15.75" customHeight="1">
      <c r="L26" s="117"/>
      <c r="M26" s="117"/>
      <c r="O26" s="65"/>
    </row>
    <row r="27" spans="12:15" ht="15.75" customHeight="1">
      <c r="L27" s="117"/>
      <c r="M27" s="117"/>
      <c r="O27" s="65"/>
    </row>
    <row r="28" spans="12:15" ht="15.75" customHeight="1">
      <c r="L28" s="117"/>
      <c r="M28" s="117"/>
      <c r="O28" s="65"/>
    </row>
    <row r="29" spans="12:15" ht="15.75" customHeight="1">
      <c r="L29" s="117"/>
      <c r="M29" s="117"/>
      <c r="O29" s="65"/>
    </row>
    <row r="30" spans="12:15" ht="15.75" customHeight="1">
      <c r="L30" s="117"/>
      <c r="M30" s="117"/>
      <c r="O30" s="65"/>
    </row>
    <row r="31" spans="12:15" ht="15.75" customHeight="1">
      <c r="L31" s="117"/>
      <c r="M31" s="117"/>
      <c r="O31" s="65"/>
    </row>
    <row r="32" spans="12:15" ht="15.75" customHeight="1">
      <c r="L32" s="117"/>
      <c r="M32" s="117"/>
      <c r="O32" s="65"/>
    </row>
    <row r="33" spans="12:15" ht="15.75" customHeight="1">
      <c r="L33" s="117"/>
      <c r="M33" s="117"/>
      <c r="O33" s="65"/>
    </row>
    <row r="34" spans="12:15" ht="15.75" customHeight="1">
      <c r="L34" s="117"/>
      <c r="M34" s="117"/>
      <c r="O34" s="65"/>
    </row>
    <row r="35" spans="12:15" ht="15.75" customHeight="1">
      <c r="L35" s="117"/>
      <c r="M35" s="117"/>
      <c r="O35" s="65"/>
    </row>
    <row r="36" spans="12:15" ht="15.75" customHeight="1">
      <c r="L36" s="117"/>
      <c r="M36" s="117"/>
      <c r="O36" s="65"/>
    </row>
    <row r="37" spans="12:15" ht="15.75" customHeight="1">
      <c r="L37" s="117"/>
      <c r="M37" s="117"/>
      <c r="O37" s="65"/>
    </row>
    <row r="38" spans="12:15" ht="15.75" customHeight="1">
      <c r="L38" s="117"/>
      <c r="M38" s="117"/>
      <c r="O38" s="65"/>
    </row>
    <row r="39" spans="12:15" ht="15.75" customHeight="1">
      <c r="L39" s="117"/>
      <c r="M39" s="117"/>
      <c r="O39" s="65"/>
    </row>
    <row r="40" spans="12:15" ht="15.75" customHeight="1">
      <c r="L40" s="117"/>
      <c r="M40" s="117"/>
      <c r="O40" s="65"/>
    </row>
    <row r="41" spans="12:15" ht="15.75" customHeight="1">
      <c r="L41" s="117"/>
      <c r="M41" s="117"/>
      <c r="O41" s="65"/>
    </row>
    <row r="42" spans="12:15" ht="15.75" customHeight="1">
      <c r="L42" s="117"/>
      <c r="M42" s="117"/>
      <c r="O42" s="65"/>
    </row>
    <row r="43" spans="12:15" ht="15.75" customHeight="1">
      <c r="L43" s="117"/>
      <c r="M43" s="117"/>
      <c r="O43" s="65"/>
    </row>
    <row r="44" spans="12:15" ht="15.75" customHeight="1">
      <c r="L44" s="117"/>
      <c r="M44" s="117"/>
      <c r="O44" s="65"/>
    </row>
    <row r="45" spans="12:15" ht="15.75" customHeight="1">
      <c r="L45" s="117"/>
      <c r="M45" s="117"/>
      <c r="O45" s="65"/>
    </row>
    <row r="46" spans="12:15" ht="15.75" customHeight="1">
      <c r="L46" s="117"/>
      <c r="M46" s="117"/>
      <c r="O46" s="65"/>
    </row>
    <row r="47" spans="12:15" ht="15.75" customHeight="1">
      <c r="L47" s="117"/>
      <c r="M47" s="117"/>
      <c r="O47" s="65"/>
    </row>
    <row r="48" spans="12:15" ht="15.75" customHeight="1">
      <c r="L48" s="117"/>
      <c r="M48" s="117"/>
      <c r="O48" s="65"/>
    </row>
    <row r="49" spans="12:15" ht="15.75" customHeight="1">
      <c r="L49" s="117"/>
      <c r="M49" s="117"/>
      <c r="O49" s="65"/>
    </row>
    <row r="50" spans="12:15" ht="15.75" customHeight="1">
      <c r="L50" s="117"/>
      <c r="M50" s="117"/>
      <c r="O50" s="65"/>
    </row>
    <row r="51" spans="12:15" ht="15.75" customHeight="1">
      <c r="L51" s="117"/>
      <c r="M51" s="117"/>
      <c r="O51" s="65"/>
    </row>
    <row r="52" spans="12:15" ht="15.75" customHeight="1">
      <c r="L52" s="117"/>
      <c r="M52" s="117"/>
      <c r="O52" s="65"/>
    </row>
    <row r="53" spans="12:15" ht="15.75" customHeight="1">
      <c r="L53" s="117"/>
      <c r="M53" s="117"/>
      <c r="O53" s="65"/>
    </row>
    <row r="54" spans="12:15" ht="15.75" customHeight="1">
      <c r="L54" s="117"/>
      <c r="M54" s="117"/>
      <c r="O54" s="65"/>
    </row>
    <row r="55" spans="12:15" ht="15.75" customHeight="1">
      <c r="L55" s="117"/>
      <c r="M55" s="117"/>
      <c r="O55" s="65"/>
    </row>
    <row r="56" spans="12:15" ht="15.75" customHeight="1">
      <c r="L56" s="117"/>
      <c r="M56" s="117"/>
      <c r="O56" s="65"/>
    </row>
    <row r="57" spans="12:15" ht="15.75" customHeight="1">
      <c r="L57" s="117"/>
      <c r="M57" s="117"/>
      <c r="O57" s="65"/>
    </row>
    <row r="58" spans="12:15" ht="15.75" customHeight="1">
      <c r="L58" s="117"/>
      <c r="M58" s="117"/>
      <c r="O58" s="65"/>
    </row>
    <row r="59" spans="12:15" ht="15.75" customHeight="1">
      <c r="L59" s="117"/>
      <c r="M59" s="117"/>
      <c r="O59" s="65"/>
    </row>
    <row r="60" spans="12:15" ht="15.75" customHeight="1">
      <c r="L60" s="117"/>
      <c r="M60" s="117"/>
      <c r="O60" s="65"/>
    </row>
    <row r="61" spans="12:15" ht="15.75" customHeight="1">
      <c r="L61" s="117"/>
      <c r="M61" s="117"/>
      <c r="O61" s="65"/>
    </row>
    <row r="62" spans="12:15" ht="15.75" customHeight="1">
      <c r="L62" s="117"/>
      <c r="M62" s="117"/>
      <c r="O62" s="65"/>
    </row>
    <row r="63" spans="12:15" ht="15.75" customHeight="1">
      <c r="L63" s="117"/>
      <c r="M63" s="117"/>
      <c r="O63" s="65"/>
    </row>
    <row r="64" spans="12:15" ht="15.75" customHeight="1">
      <c r="L64" s="117"/>
      <c r="M64" s="117"/>
      <c r="O64" s="65"/>
    </row>
    <row r="65" spans="12:15" ht="15.75" customHeight="1">
      <c r="L65" s="117"/>
      <c r="M65" s="117"/>
      <c r="O65" s="65"/>
    </row>
    <row r="66" spans="12:15" ht="15.75" customHeight="1">
      <c r="L66" s="117"/>
      <c r="M66" s="117"/>
      <c r="O66" s="65"/>
    </row>
    <row r="67" spans="12:15" ht="15.75" customHeight="1">
      <c r="L67" s="117"/>
      <c r="M67" s="117"/>
      <c r="O67" s="65"/>
    </row>
    <row r="68" spans="12:15" ht="15.75" customHeight="1">
      <c r="L68" s="117"/>
      <c r="M68" s="117"/>
      <c r="O68" s="65"/>
    </row>
    <row r="69" spans="12:15" ht="15.75" customHeight="1">
      <c r="L69" s="117"/>
      <c r="M69" s="117"/>
      <c r="O69" s="65"/>
    </row>
    <row r="70" spans="12:15" ht="15.75" customHeight="1">
      <c r="L70" s="117"/>
      <c r="M70" s="117"/>
      <c r="O70" s="65"/>
    </row>
    <row r="71" spans="12:15" ht="15.75" customHeight="1">
      <c r="L71" s="117"/>
      <c r="M71" s="117"/>
      <c r="O71" s="65"/>
    </row>
    <row r="72" spans="12:15" ht="15.75" customHeight="1">
      <c r="L72" s="117"/>
      <c r="M72" s="117"/>
      <c r="O72" s="65"/>
    </row>
    <row r="73" spans="12:15" ht="15.75" customHeight="1">
      <c r="L73" s="117"/>
      <c r="M73" s="117"/>
      <c r="O73" s="65"/>
    </row>
    <row r="74" spans="12:15" ht="15.75" customHeight="1">
      <c r="L74" s="117"/>
      <c r="M74" s="117"/>
      <c r="O74" s="65"/>
    </row>
    <row r="75" spans="12:15" ht="15.75" customHeight="1">
      <c r="L75" s="117"/>
      <c r="M75" s="117"/>
      <c r="O75" s="65"/>
    </row>
    <row r="76" spans="12:15" ht="15.75" customHeight="1">
      <c r="L76" s="117"/>
      <c r="M76" s="117"/>
      <c r="O76" s="65"/>
    </row>
    <row r="77" spans="12:15" ht="15.75" customHeight="1">
      <c r="L77" s="117"/>
      <c r="M77" s="117"/>
      <c r="O77" s="65"/>
    </row>
    <row r="78" spans="12:15" ht="15.75" customHeight="1">
      <c r="L78" s="117"/>
      <c r="M78" s="117"/>
      <c r="O78" s="65"/>
    </row>
    <row r="79" spans="12:15" ht="15.75" customHeight="1">
      <c r="L79" s="117"/>
      <c r="M79" s="117"/>
      <c r="O79" s="65"/>
    </row>
    <row r="80" spans="12:15" ht="15.75" customHeight="1">
      <c r="L80" s="117"/>
      <c r="M80" s="117"/>
      <c r="O80" s="65"/>
    </row>
    <row r="81" spans="12:15" ht="15.75" customHeight="1">
      <c r="L81" s="117"/>
      <c r="M81" s="117"/>
      <c r="O81" s="65"/>
    </row>
    <row r="82" spans="12:15" ht="15.75" customHeight="1">
      <c r="L82" s="117"/>
      <c r="M82" s="117"/>
      <c r="O82" s="65"/>
    </row>
    <row r="83" spans="12:15" ht="15.75" customHeight="1">
      <c r="L83" s="117"/>
      <c r="M83" s="117"/>
      <c r="O83" s="65"/>
    </row>
    <row r="84" spans="12:15" ht="15.75" customHeight="1">
      <c r="L84" s="117"/>
      <c r="M84" s="117"/>
      <c r="O84" s="65"/>
    </row>
    <row r="85" spans="12:15" ht="15.75" customHeight="1">
      <c r="L85" s="117"/>
      <c r="M85" s="117"/>
      <c r="O85" s="65"/>
    </row>
    <row r="86" spans="12:15" ht="15.75" customHeight="1">
      <c r="L86" s="117"/>
      <c r="M86" s="117"/>
      <c r="O86" s="65"/>
    </row>
    <row r="87" spans="12:15" ht="15.75" customHeight="1">
      <c r="L87" s="117"/>
      <c r="M87" s="117"/>
      <c r="O87" s="65"/>
    </row>
    <row r="88" spans="12:15" ht="15.75" customHeight="1">
      <c r="L88" s="117"/>
      <c r="M88" s="117"/>
      <c r="O88" s="65"/>
    </row>
    <row r="89" spans="12:15" ht="15.75" customHeight="1">
      <c r="L89" s="117"/>
      <c r="M89" s="117"/>
      <c r="O89" s="65"/>
    </row>
    <row r="90" spans="12:15" ht="15.75" customHeight="1">
      <c r="L90" s="117"/>
      <c r="M90" s="117"/>
      <c r="O90" s="65"/>
    </row>
    <row r="91" spans="12:15" ht="15.75" customHeight="1">
      <c r="L91" s="117"/>
      <c r="M91" s="117"/>
      <c r="O91" s="65"/>
    </row>
    <row r="92" spans="12:15" ht="15.75" customHeight="1">
      <c r="L92" s="117"/>
      <c r="M92" s="117"/>
      <c r="O92" s="65"/>
    </row>
    <row r="93" spans="12:15" ht="15.75" customHeight="1">
      <c r="L93" s="117"/>
      <c r="M93" s="117"/>
      <c r="O93" s="65"/>
    </row>
    <row r="94" spans="12:15" ht="15.75" customHeight="1">
      <c r="L94" s="117"/>
      <c r="M94" s="117"/>
      <c r="O94" s="65"/>
    </row>
    <row r="95" spans="12:15" ht="15.75" customHeight="1">
      <c r="L95" s="117"/>
      <c r="M95" s="117"/>
      <c r="O95" s="65"/>
    </row>
    <row r="96" spans="12:15" ht="15.75" customHeight="1">
      <c r="L96" s="117"/>
      <c r="M96" s="117"/>
      <c r="O96" s="65"/>
    </row>
    <row r="97" spans="12:15" ht="15.75" customHeight="1">
      <c r="L97" s="117"/>
      <c r="M97" s="117"/>
      <c r="O97" s="65"/>
    </row>
    <row r="98" spans="12:15" ht="15.75" customHeight="1">
      <c r="L98" s="117"/>
      <c r="M98" s="117"/>
      <c r="O98" s="65"/>
    </row>
    <row r="99" spans="12:15" ht="15.75" customHeight="1">
      <c r="L99" s="117"/>
      <c r="M99" s="117"/>
      <c r="O99" s="65"/>
    </row>
    <row r="100" spans="12:15" ht="15.75" customHeight="1">
      <c r="L100" s="117"/>
      <c r="M100" s="117"/>
      <c r="O100" s="65"/>
    </row>
    <row r="101" spans="12:15" ht="15.75" customHeight="1">
      <c r="L101" s="117"/>
      <c r="M101" s="117"/>
      <c r="O101" s="65"/>
    </row>
    <row r="102" spans="12:15" ht="15.75" customHeight="1">
      <c r="L102" s="117"/>
      <c r="M102" s="117"/>
      <c r="O102" s="65"/>
    </row>
    <row r="103" spans="12:15" ht="15.75" customHeight="1">
      <c r="L103" s="117"/>
      <c r="M103" s="117"/>
      <c r="O103" s="65"/>
    </row>
    <row r="104" spans="12:15" ht="15.75" customHeight="1">
      <c r="L104" s="117"/>
      <c r="M104" s="117"/>
      <c r="O104" s="65"/>
    </row>
    <row r="105" spans="12:15" ht="15.75" customHeight="1">
      <c r="L105" s="117"/>
      <c r="M105" s="117"/>
      <c r="O105" s="65"/>
    </row>
    <row r="106" spans="12:15" ht="15.75" customHeight="1">
      <c r="L106" s="117"/>
      <c r="M106" s="117"/>
      <c r="O106" s="65"/>
    </row>
    <row r="107" spans="12:15" ht="15.75" customHeight="1">
      <c r="L107" s="117"/>
      <c r="M107" s="117"/>
      <c r="O107" s="65"/>
    </row>
    <row r="108" spans="12:15" ht="15.75" customHeight="1">
      <c r="L108" s="117"/>
      <c r="M108" s="117"/>
      <c r="O108" s="65"/>
    </row>
    <row r="109" spans="12:15" ht="15.75" customHeight="1">
      <c r="L109" s="117"/>
      <c r="M109" s="117"/>
      <c r="O109" s="65"/>
    </row>
    <row r="110" spans="12:15" ht="15.75" customHeight="1">
      <c r="L110" s="117"/>
      <c r="M110" s="117"/>
      <c r="O110" s="65"/>
    </row>
    <row r="111" spans="12:15" ht="15.75" customHeight="1">
      <c r="L111" s="117"/>
      <c r="M111" s="117"/>
      <c r="O111" s="65"/>
    </row>
    <row r="112" spans="12:15" ht="15.75" customHeight="1">
      <c r="L112" s="117"/>
      <c r="M112" s="117"/>
      <c r="O112" s="65"/>
    </row>
    <row r="113" spans="12:15" ht="15.75" customHeight="1">
      <c r="L113" s="117"/>
      <c r="M113" s="117"/>
      <c r="O113" s="65"/>
    </row>
    <row r="114" spans="12:15" ht="15.75" customHeight="1">
      <c r="L114" s="117"/>
      <c r="M114" s="117"/>
      <c r="O114" s="65"/>
    </row>
    <row r="115" spans="12:15" ht="15.75" customHeight="1">
      <c r="L115" s="117"/>
      <c r="M115" s="117"/>
      <c r="O115" s="65"/>
    </row>
    <row r="116" spans="12:15" ht="15.75" customHeight="1">
      <c r="L116" s="117"/>
      <c r="M116" s="117"/>
      <c r="O116" s="65"/>
    </row>
    <row r="117" spans="12:15" ht="15.75" customHeight="1">
      <c r="L117" s="117"/>
      <c r="M117" s="117"/>
      <c r="O117" s="65"/>
    </row>
    <row r="118" spans="12:15" ht="15.75" customHeight="1">
      <c r="L118" s="117"/>
      <c r="M118" s="117"/>
      <c r="O118" s="65"/>
    </row>
    <row r="119" spans="12:15" ht="15.75" customHeight="1">
      <c r="L119" s="117"/>
      <c r="M119" s="117"/>
      <c r="O119" s="65"/>
    </row>
    <row r="120" spans="12:15" ht="15.75" customHeight="1">
      <c r="L120" s="117"/>
      <c r="M120" s="117"/>
      <c r="O120" s="65"/>
    </row>
    <row r="121" spans="12:15" ht="15.75" customHeight="1">
      <c r="L121" s="117"/>
      <c r="M121" s="117"/>
      <c r="O121" s="65"/>
    </row>
    <row r="122" spans="12:15" ht="15.75" customHeight="1">
      <c r="L122" s="117"/>
      <c r="M122" s="117"/>
      <c r="O122" s="65"/>
    </row>
    <row r="123" spans="12:15" ht="15.75" customHeight="1">
      <c r="L123" s="117"/>
      <c r="M123" s="117"/>
      <c r="O123" s="65"/>
    </row>
    <row r="124" spans="12:15" ht="15.75" customHeight="1">
      <c r="L124" s="117"/>
      <c r="M124" s="117"/>
      <c r="O124" s="65"/>
    </row>
    <row r="125" spans="12:15" ht="15.75" customHeight="1">
      <c r="L125" s="117"/>
      <c r="M125" s="117"/>
      <c r="O125" s="65"/>
    </row>
    <row r="126" spans="12:15" ht="15.75" customHeight="1">
      <c r="L126" s="117"/>
      <c r="M126" s="117"/>
      <c r="O126" s="65"/>
    </row>
    <row r="127" spans="12:15" ht="15.75" customHeight="1">
      <c r="L127" s="117"/>
      <c r="M127" s="117"/>
      <c r="O127" s="65"/>
    </row>
    <row r="128" spans="12:15" ht="15.75" customHeight="1">
      <c r="L128" s="117"/>
      <c r="M128" s="117"/>
      <c r="O128" s="65"/>
    </row>
    <row r="129" spans="12:15" ht="15.75" customHeight="1">
      <c r="L129" s="117"/>
      <c r="M129" s="117"/>
      <c r="O129" s="65"/>
    </row>
    <row r="130" spans="12:15" ht="15.75" customHeight="1">
      <c r="L130" s="117"/>
      <c r="M130" s="117"/>
      <c r="O130" s="65"/>
    </row>
    <row r="131" spans="12:15" ht="15.75" customHeight="1">
      <c r="L131" s="117"/>
      <c r="M131" s="117"/>
      <c r="O131" s="65"/>
    </row>
    <row r="132" spans="12:15" ht="15.75" customHeight="1">
      <c r="L132" s="117"/>
      <c r="M132" s="117"/>
      <c r="O132" s="65"/>
    </row>
    <row r="133" spans="12:15" ht="15.75" customHeight="1">
      <c r="L133" s="117"/>
      <c r="M133" s="117"/>
      <c r="O133" s="65"/>
    </row>
    <row r="134" spans="12:15" ht="15.75" customHeight="1">
      <c r="L134" s="117"/>
      <c r="M134" s="117"/>
      <c r="O134" s="65"/>
    </row>
    <row r="135" spans="12:15" ht="15.75" customHeight="1">
      <c r="L135" s="117"/>
      <c r="M135" s="117"/>
      <c r="O135" s="65"/>
    </row>
    <row r="136" spans="12:15" ht="15.75" customHeight="1">
      <c r="L136" s="117"/>
      <c r="M136" s="117"/>
      <c r="O136" s="65"/>
    </row>
    <row r="137" spans="12:15" ht="15.75" customHeight="1">
      <c r="L137" s="117"/>
      <c r="M137" s="117"/>
      <c r="O137" s="65"/>
    </row>
    <row r="138" spans="12:15" ht="15.75" customHeight="1">
      <c r="L138" s="117"/>
      <c r="M138" s="117"/>
      <c r="O138" s="65"/>
    </row>
    <row r="139" spans="12:15" ht="15.75" customHeight="1">
      <c r="L139" s="117"/>
      <c r="M139" s="117"/>
      <c r="O139" s="65"/>
    </row>
    <row r="140" spans="12:15" ht="15.75" customHeight="1">
      <c r="L140" s="117"/>
      <c r="M140" s="117"/>
      <c r="O140" s="65"/>
    </row>
    <row r="141" spans="12:15" ht="15.75" customHeight="1">
      <c r="L141" s="117"/>
      <c r="M141" s="117"/>
      <c r="O141" s="65"/>
    </row>
    <row r="142" spans="12:15" ht="15.75" customHeight="1">
      <c r="L142" s="117"/>
      <c r="M142" s="117"/>
      <c r="O142" s="65"/>
    </row>
    <row r="143" spans="12:15" ht="15.75" customHeight="1">
      <c r="L143" s="117"/>
      <c r="M143" s="117"/>
      <c r="O143" s="65"/>
    </row>
    <row r="144" spans="12:15" ht="15.75" customHeight="1">
      <c r="L144" s="117"/>
      <c r="M144" s="117"/>
      <c r="O144" s="65"/>
    </row>
    <row r="145" spans="12:15" ht="15.75" customHeight="1">
      <c r="L145" s="117"/>
      <c r="M145" s="117"/>
      <c r="O145" s="65"/>
    </row>
    <row r="146" spans="12:15" ht="15.75" customHeight="1">
      <c r="L146" s="117"/>
      <c r="M146" s="117"/>
      <c r="O146" s="65"/>
    </row>
    <row r="147" spans="12:15" ht="15.75" customHeight="1">
      <c r="L147" s="117"/>
      <c r="M147" s="117"/>
      <c r="O147" s="65"/>
    </row>
    <row r="148" spans="12:15" ht="15.75" customHeight="1">
      <c r="L148" s="117"/>
      <c r="M148" s="117"/>
      <c r="O148" s="65"/>
    </row>
    <row r="149" spans="12:15" ht="15.75" customHeight="1">
      <c r="L149" s="117"/>
      <c r="M149" s="117"/>
      <c r="O149" s="65"/>
    </row>
    <row r="150" spans="12:15" ht="15.75" customHeight="1">
      <c r="L150" s="117"/>
      <c r="M150" s="117"/>
      <c r="O150" s="65"/>
    </row>
    <row r="151" spans="12:15" ht="15.75" customHeight="1">
      <c r="L151" s="117"/>
      <c r="M151" s="117"/>
      <c r="O151" s="65"/>
    </row>
    <row r="152" spans="12:15" ht="15.75" customHeight="1">
      <c r="L152" s="117"/>
      <c r="M152" s="117"/>
      <c r="O152" s="65"/>
    </row>
    <row r="153" spans="12:15" ht="15.75" customHeight="1">
      <c r="L153" s="117"/>
      <c r="M153" s="117"/>
      <c r="O153" s="65"/>
    </row>
    <row r="154" spans="12:15" ht="15.75" customHeight="1">
      <c r="L154" s="117"/>
      <c r="M154" s="117"/>
      <c r="O154" s="65"/>
    </row>
    <row r="155" spans="12:15" ht="15.75" customHeight="1">
      <c r="L155" s="117"/>
      <c r="M155" s="117"/>
      <c r="O155" s="65"/>
    </row>
    <row r="156" spans="12:15" ht="15.75" customHeight="1">
      <c r="L156" s="117"/>
      <c r="M156" s="117"/>
      <c r="O156" s="65"/>
    </row>
    <row r="157" spans="12:15" ht="15.75" customHeight="1">
      <c r="L157" s="117"/>
      <c r="M157" s="117"/>
      <c r="O157" s="65"/>
    </row>
    <row r="158" spans="12:15" ht="15.75" customHeight="1">
      <c r="L158" s="117"/>
      <c r="M158" s="117"/>
      <c r="O158" s="65"/>
    </row>
    <row r="159" spans="12:15" ht="15.75" customHeight="1">
      <c r="L159" s="117"/>
      <c r="M159" s="117"/>
      <c r="O159" s="65"/>
    </row>
    <row r="160" spans="12:15" ht="15.75" customHeight="1">
      <c r="L160" s="117"/>
      <c r="M160" s="117"/>
      <c r="O160" s="65"/>
    </row>
    <row r="161" spans="12:15" ht="15.75" customHeight="1">
      <c r="L161" s="117"/>
      <c r="M161" s="117"/>
      <c r="O161" s="65"/>
    </row>
    <row r="162" spans="12:15" ht="15.75" customHeight="1">
      <c r="L162" s="117"/>
      <c r="M162" s="117"/>
      <c r="O162" s="65"/>
    </row>
    <row r="163" spans="12:15" ht="15.75" customHeight="1">
      <c r="L163" s="117"/>
      <c r="M163" s="117"/>
      <c r="O163" s="65"/>
    </row>
    <row r="164" spans="12:15" ht="15.75" customHeight="1">
      <c r="L164" s="117"/>
      <c r="M164" s="117"/>
      <c r="O164" s="65"/>
    </row>
    <row r="165" spans="12:15" ht="15.75" customHeight="1">
      <c r="L165" s="117"/>
      <c r="M165" s="117"/>
      <c r="O165" s="65"/>
    </row>
    <row r="166" spans="12:15" ht="15.75" customHeight="1">
      <c r="L166" s="117"/>
      <c r="M166" s="117"/>
      <c r="O166" s="65"/>
    </row>
    <row r="167" spans="12:15" ht="15.75" customHeight="1">
      <c r="L167" s="117"/>
      <c r="M167" s="117"/>
      <c r="O167" s="65"/>
    </row>
    <row r="168" spans="12:15" ht="15.75" customHeight="1">
      <c r="L168" s="117"/>
      <c r="M168" s="117"/>
      <c r="O168" s="65"/>
    </row>
    <row r="169" spans="12:15" ht="15.75" customHeight="1">
      <c r="L169" s="117"/>
      <c r="M169" s="117"/>
      <c r="O169" s="65"/>
    </row>
    <row r="170" spans="12:15" ht="15.75" customHeight="1">
      <c r="L170" s="117"/>
      <c r="M170" s="117"/>
      <c r="O170" s="65"/>
    </row>
    <row r="171" spans="12:15" ht="15.75" customHeight="1">
      <c r="L171" s="117"/>
      <c r="M171" s="117"/>
      <c r="O171" s="65"/>
    </row>
    <row r="172" spans="12:15" ht="15.75" customHeight="1">
      <c r="L172" s="117"/>
      <c r="M172" s="117"/>
      <c r="O172" s="65"/>
    </row>
    <row r="173" spans="12:15" ht="15.75" customHeight="1">
      <c r="L173" s="117"/>
      <c r="M173" s="117"/>
      <c r="O173" s="65"/>
    </row>
    <row r="174" spans="12:15" ht="15.75" customHeight="1">
      <c r="L174" s="117"/>
      <c r="M174" s="117"/>
      <c r="O174" s="65"/>
    </row>
    <row r="175" spans="12:15" ht="15.75" customHeight="1">
      <c r="L175" s="117"/>
      <c r="M175" s="117"/>
      <c r="O175" s="65"/>
    </row>
    <row r="176" spans="12:15" ht="15.75" customHeight="1">
      <c r="L176" s="117"/>
      <c r="M176" s="117"/>
      <c r="O176" s="65"/>
    </row>
    <row r="177" spans="12:15" ht="15.75" customHeight="1">
      <c r="L177" s="117"/>
      <c r="M177" s="117"/>
      <c r="O177" s="65"/>
    </row>
    <row r="178" spans="12:15" ht="15.75" customHeight="1">
      <c r="L178" s="117"/>
      <c r="M178" s="117"/>
      <c r="O178" s="65"/>
    </row>
    <row r="179" spans="12:15" ht="15.75" customHeight="1">
      <c r="L179" s="117"/>
      <c r="M179" s="117"/>
      <c r="O179" s="65"/>
    </row>
    <row r="180" spans="12:15" ht="15.75" customHeight="1">
      <c r="L180" s="117"/>
      <c r="M180" s="117"/>
      <c r="O180" s="65"/>
    </row>
    <row r="181" spans="12:15" ht="15.75" customHeight="1">
      <c r="L181" s="117"/>
      <c r="M181" s="117"/>
      <c r="O181" s="65"/>
    </row>
    <row r="182" spans="12:15" ht="15.75" customHeight="1">
      <c r="L182" s="117"/>
      <c r="M182" s="117"/>
      <c r="O182" s="65"/>
    </row>
    <row r="183" spans="12:15" ht="15.75" customHeight="1">
      <c r="L183" s="117"/>
      <c r="M183" s="117"/>
      <c r="O183" s="65"/>
    </row>
    <row r="184" spans="12:15" ht="15.75" customHeight="1">
      <c r="L184" s="117"/>
      <c r="M184" s="117"/>
      <c r="O184" s="65"/>
    </row>
    <row r="185" spans="12:15" ht="15.75" customHeight="1">
      <c r="L185" s="117"/>
      <c r="M185" s="117"/>
      <c r="O185" s="65"/>
    </row>
    <row r="186" spans="12:15" ht="15.75" customHeight="1">
      <c r="L186" s="117"/>
      <c r="M186" s="117"/>
      <c r="O186" s="65"/>
    </row>
    <row r="187" spans="12:15" ht="15.75" customHeight="1">
      <c r="L187" s="117"/>
      <c r="M187" s="117"/>
      <c r="O187" s="65"/>
    </row>
    <row r="188" spans="12:15" ht="15.75" customHeight="1">
      <c r="L188" s="117"/>
      <c r="M188" s="117"/>
      <c r="O188" s="65"/>
    </row>
    <row r="189" spans="12:15" ht="15.75" customHeight="1">
      <c r="L189" s="117"/>
      <c r="M189" s="117"/>
      <c r="O189" s="65"/>
    </row>
    <row r="190" spans="12:15" ht="15.75" customHeight="1">
      <c r="L190" s="117"/>
      <c r="M190" s="117"/>
      <c r="O190" s="65"/>
    </row>
    <row r="191" spans="12:15" ht="15.75" customHeight="1">
      <c r="L191" s="117"/>
      <c r="M191" s="117"/>
      <c r="O191" s="65"/>
    </row>
    <row r="192" spans="12:15" ht="15.75" customHeight="1">
      <c r="L192" s="117"/>
      <c r="M192" s="117"/>
      <c r="O192" s="65"/>
    </row>
    <row r="193" spans="12:15" ht="15.75" customHeight="1">
      <c r="L193" s="117"/>
      <c r="M193" s="117"/>
      <c r="O193" s="65"/>
    </row>
    <row r="194" spans="12:15" ht="15.75" customHeight="1">
      <c r="L194" s="117"/>
      <c r="M194" s="117"/>
      <c r="O194" s="65"/>
    </row>
    <row r="195" spans="12:15" ht="15.75" customHeight="1">
      <c r="L195" s="117"/>
      <c r="M195" s="117"/>
      <c r="O195" s="65"/>
    </row>
    <row r="196" spans="12:15" ht="15.75" customHeight="1">
      <c r="L196" s="117"/>
      <c r="M196" s="117"/>
      <c r="O196" s="65"/>
    </row>
    <row r="197" spans="12:15" ht="15.75" customHeight="1">
      <c r="L197" s="117"/>
      <c r="M197" s="117"/>
      <c r="O197" s="65"/>
    </row>
    <row r="198" spans="12:15" ht="15.75" customHeight="1">
      <c r="L198" s="117"/>
      <c r="M198" s="117"/>
      <c r="O198" s="65"/>
    </row>
    <row r="199" spans="12:15" ht="15.75" customHeight="1">
      <c r="L199" s="117"/>
      <c r="M199" s="117"/>
      <c r="O199" s="65"/>
    </row>
    <row r="200" spans="12:15" ht="15.75" customHeight="1">
      <c r="L200" s="117"/>
      <c r="M200" s="117"/>
      <c r="O200" s="65"/>
    </row>
    <row r="201" spans="12:15" ht="15.75" customHeight="1">
      <c r="L201" s="117"/>
      <c r="M201" s="117"/>
      <c r="O201" s="65"/>
    </row>
    <row r="202" spans="12:15" ht="15.75" customHeight="1">
      <c r="L202" s="117"/>
      <c r="M202" s="117"/>
      <c r="O202" s="65"/>
    </row>
    <row r="203" spans="12:15" ht="15.75" customHeight="1">
      <c r="L203" s="117"/>
      <c r="M203" s="117"/>
      <c r="O203" s="65"/>
    </row>
    <row r="204" spans="12:15" ht="15.75" customHeight="1">
      <c r="L204" s="117"/>
      <c r="M204" s="117"/>
      <c r="O204" s="65"/>
    </row>
    <row r="205" spans="12:15" ht="15.75" customHeight="1">
      <c r="L205" s="117"/>
      <c r="M205" s="117"/>
      <c r="O205" s="65"/>
    </row>
    <row r="206" spans="12:15" ht="15.75" customHeight="1">
      <c r="L206" s="117"/>
      <c r="M206" s="117"/>
      <c r="O206" s="65"/>
    </row>
    <row r="207" spans="12:15" ht="15.75" customHeight="1">
      <c r="L207" s="117"/>
      <c r="M207" s="117"/>
      <c r="O207" s="65"/>
    </row>
    <row r="208" spans="12:15" ht="15.75" customHeight="1">
      <c r="L208" s="117"/>
      <c r="M208" s="117"/>
      <c r="O208" s="65"/>
    </row>
    <row r="209" spans="12:15" ht="15.75" customHeight="1">
      <c r="L209" s="117"/>
      <c r="M209" s="117"/>
      <c r="O209" s="65"/>
    </row>
    <row r="210" spans="12:15" ht="15.75" customHeight="1">
      <c r="L210" s="117"/>
      <c r="M210" s="117"/>
      <c r="O210" s="65"/>
    </row>
    <row r="211" spans="12:15" ht="15.75" customHeight="1">
      <c r="L211" s="117"/>
      <c r="M211" s="117"/>
      <c r="O211" s="65"/>
    </row>
    <row r="212" spans="12:15" ht="15.75" customHeight="1">
      <c r="L212" s="117"/>
      <c r="M212" s="117"/>
      <c r="O212" s="65"/>
    </row>
    <row r="213" spans="12:15" ht="15.75" customHeight="1">
      <c r="L213" s="117"/>
      <c r="M213" s="117"/>
      <c r="O213" s="65"/>
    </row>
    <row r="214" spans="12:15" ht="15.75" customHeight="1">
      <c r="L214" s="117"/>
      <c r="M214" s="117"/>
      <c r="O214" s="65"/>
    </row>
    <row r="215" spans="12:15" ht="15.75" customHeight="1">
      <c r="L215" s="117"/>
      <c r="M215" s="117"/>
      <c r="O215" s="65"/>
    </row>
    <row r="216" spans="12:15" ht="15.75" customHeight="1">
      <c r="L216" s="117"/>
      <c r="M216" s="117"/>
      <c r="O216" s="65"/>
    </row>
    <row r="217" spans="12:15" ht="15.75" customHeight="1">
      <c r="L217" s="117"/>
      <c r="M217" s="117"/>
      <c r="O217" s="65"/>
    </row>
    <row r="218" spans="12:15" ht="15.75" customHeight="1">
      <c r="L218" s="117"/>
      <c r="M218" s="117"/>
      <c r="O218" s="65"/>
    </row>
    <row r="219" spans="12:15" ht="15.75" customHeight="1">
      <c r="L219" s="117"/>
      <c r="M219" s="117"/>
      <c r="O219" s="65"/>
    </row>
    <row r="220" spans="12:15" ht="15.75" customHeight="1">
      <c r="L220" s="117"/>
      <c r="M220" s="117"/>
      <c r="O220" s="65"/>
    </row>
    <row r="221" spans="12:15" ht="15.75" customHeight="1"/>
    <row r="222" spans="12:15" ht="15.75" customHeight="1"/>
    <row r="223" spans="12:15" ht="15.75" customHeight="1"/>
    <row r="224" spans="12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I3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00"/>
  <sheetViews>
    <sheetView workbookViewId="0">
      <selection activeCell="A16" sqref="A16"/>
    </sheetView>
  </sheetViews>
  <sheetFormatPr defaultColWidth="14.42578125" defaultRowHeight="15" customHeight="1"/>
  <cols>
    <col min="1" max="1" width="21.85546875" customWidth="1"/>
    <col min="2" max="2" width="10.140625" customWidth="1"/>
    <col min="3" max="3" width="10.85546875" customWidth="1"/>
    <col min="4" max="4" width="11" customWidth="1"/>
    <col min="5" max="5" width="18" customWidth="1"/>
    <col min="6" max="6" width="12.28515625" customWidth="1"/>
    <col min="7" max="7" width="15" customWidth="1"/>
    <col min="8" max="9" width="8.7109375" customWidth="1"/>
    <col min="10" max="10" width="9.140625" customWidth="1"/>
    <col min="11" max="13" width="8.7109375" customWidth="1"/>
    <col min="14" max="14" width="8.85546875" customWidth="1"/>
  </cols>
  <sheetData>
    <row r="1" spans="1:14">
      <c r="J1" s="19"/>
      <c r="N1" s="65"/>
    </row>
    <row r="2" spans="1:14" ht="26.25" customHeight="1">
      <c r="B2" s="12"/>
      <c r="C2" s="223" t="s">
        <v>156</v>
      </c>
      <c r="D2" s="222"/>
      <c r="E2" s="222"/>
      <c r="F2" s="222"/>
      <c r="G2" s="222"/>
      <c r="J2" s="19"/>
      <c r="M2" s="19"/>
      <c r="N2" s="65"/>
    </row>
    <row r="3" spans="1:14" ht="26.25">
      <c r="B3" s="38"/>
      <c r="J3" s="19"/>
      <c r="N3" s="65"/>
    </row>
    <row r="4" spans="1:14" ht="42" customHeight="1">
      <c r="A4" s="281" t="s">
        <v>189</v>
      </c>
      <c r="B4" s="285" t="s">
        <v>1</v>
      </c>
      <c r="C4" s="29" t="s">
        <v>2</v>
      </c>
      <c r="D4" s="14" t="s">
        <v>25</v>
      </c>
      <c r="E4" s="14" t="s">
        <v>26</v>
      </c>
      <c r="F4" s="14" t="s">
        <v>3</v>
      </c>
      <c r="G4" s="29" t="s">
        <v>5</v>
      </c>
      <c r="H4" s="14" t="s">
        <v>55</v>
      </c>
      <c r="I4" s="119" t="s">
        <v>15</v>
      </c>
      <c r="J4" s="12"/>
      <c r="K4" s="12" t="s">
        <v>150</v>
      </c>
      <c r="L4" s="117"/>
      <c r="M4" s="117"/>
      <c r="N4" s="65"/>
    </row>
    <row r="5" spans="1:14" ht="30">
      <c r="A5" s="251"/>
      <c r="B5" s="286" t="s">
        <v>149</v>
      </c>
      <c r="C5" s="120" t="s">
        <v>72</v>
      </c>
      <c r="D5" s="121" t="s">
        <v>72</v>
      </c>
      <c r="E5" s="121" t="s">
        <v>72</v>
      </c>
      <c r="F5" s="121" t="s">
        <v>72</v>
      </c>
      <c r="G5" s="121" t="s">
        <v>72</v>
      </c>
      <c r="H5" s="27"/>
      <c r="I5" s="77"/>
      <c r="J5" s="12"/>
      <c r="K5" s="12" t="s">
        <v>151</v>
      </c>
      <c r="L5" s="117"/>
      <c r="M5" s="117"/>
      <c r="N5" s="65"/>
    </row>
    <row r="6" spans="1:14">
      <c r="A6" s="174"/>
      <c r="B6" s="287" t="s">
        <v>104</v>
      </c>
      <c r="C6" s="106"/>
      <c r="D6" s="107"/>
      <c r="E6" s="106"/>
      <c r="F6" s="108"/>
      <c r="G6" s="106"/>
      <c r="H6" s="27"/>
      <c r="I6" s="101"/>
      <c r="J6" s="12"/>
      <c r="K6" s="12" t="s">
        <v>152</v>
      </c>
      <c r="L6" s="117"/>
      <c r="M6" s="117"/>
      <c r="N6" s="65"/>
    </row>
    <row r="7" spans="1:14">
      <c r="A7" s="179" t="s">
        <v>228</v>
      </c>
      <c r="B7" s="288">
        <v>501</v>
      </c>
      <c r="C7" s="105">
        <v>30</v>
      </c>
      <c r="D7" s="14">
        <v>30</v>
      </c>
      <c r="E7" s="110">
        <v>29</v>
      </c>
      <c r="F7" s="111">
        <v>28</v>
      </c>
      <c r="G7" s="111">
        <v>29</v>
      </c>
      <c r="H7" s="42">
        <f>(C7+D7+E7+F7+G7)/5</f>
        <v>29.2</v>
      </c>
      <c r="I7" s="44">
        <v>1</v>
      </c>
      <c r="J7" s="12"/>
      <c r="K7" s="12" t="s">
        <v>153</v>
      </c>
      <c r="L7" s="117"/>
      <c r="M7" s="117"/>
      <c r="N7" s="65"/>
    </row>
    <row r="8" spans="1:14">
      <c r="A8" s="174"/>
      <c r="B8" s="287" t="s">
        <v>43</v>
      </c>
      <c r="C8" s="106"/>
      <c r="D8" s="107"/>
      <c r="E8" s="106"/>
      <c r="F8" s="108"/>
      <c r="G8" s="106"/>
      <c r="H8" s="27"/>
      <c r="I8" s="101"/>
      <c r="J8" s="12"/>
      <c r="K8" s="12"/>
      <c r="L8" s="117"/>
      <c r="M8" s="117"/>
      <c r="N8" s="65"/>
    </row>
    <row r="9" spans="1:14">
      <c r="A9" s="179" t="s">
        <v>229</v>
      </c>
      <c r="B9" s="288">
        <v>201</v>
      </c>
      <c r="C9" s="105">
        <v>25</v>
      </c>
      <c r="D9" s="14">
        <v>25</v>
      </c>
      <c r="E9" s="110">
        <v>26</v>
      </c>
      <c r="F9" s="111">
        <v>26</v>
      </c>
      <c r="G9" s="111">
        <v>26</v>
      </c>
      <c r="H9" s="42">
        <f t="shared" ref="H9:H16" si="0">(C9+D9+E9+F9+G9)/5</f>
        <v>25.6</v>
      </c>
      <c r="I9" s="44"/>
      <c r="J9" s="12"/>
      <c r="K9" s="12" t="s">
        <v>154</v>
      </c>
      <c r="L9" s="117"/>
      <c r="M9" s="117"/>
      <c r="N9" s="65"/>
    </row>
    <row r="10" spans="1:14">
      <c r="A10" s="179" t="s">
        <v>230</v>
      </c>
      <c r="B10" s="288">
        <v>202</v>
      </c>
      <c r="C10" s="105">
        <v>25</v>
      </c>
      <c r="D10" s="14">
        <v>25</v>
      </c>
      <c r="E10" s="110">
        <v>25</v>
      </c>
      <c r="F10" s="111">
        <v>25</v>
      </c>
      <c r="G10" s="111">
        <v>26</v>
      </c>
      <c r="H10" s="42">
        <f t="shared" si="0"/>
        <v>25.2</v>
      </c>
      <c r="I10" s="44"/>
      <c r="J10" s="19"/>
      <c r="N10" s="65"/>
    </row>
    <row r="11" spans="1:14">
      <c r="A11" s="179" t="s">
        <v>231</v>
      </c>
      <c r="B11" s="288">
        <v>203</v>
      </c>
      <c r="C11" s="105">
        <v>29</v>
      </c>
      <c r="D11" s="14">
        <v>27</v>
      </c>
      <c r="E11" s="110">
        <v>27</v>
      </c>
      <c r="F11" s="111">
        <v>30</v>
      </c>
      <c r="G11" s="111">
        <v>27</v>
      </c>
      <c r="H11" s="42">
        <f t="shared" si="0"/>
        <v>28</v>
      </c>
      <c r="I11" s="43">
        <v>3</v>
      </c>
      <c r="J11" s="19"/>
      <c r="N11" s="65"/>
    </row>
    <row r="12" spans="1:14">
      <c r="A12" s="179" t="s">
        <v>232</v>
      </c>
      <c r="B12" s="288">
        <v>204</v>
      </c>
      <c r="C12" s="105">
        <v>30</v>
      </c>
      <c r="D12" s="14">
        <v>29</v>
      </c>
      <c r="E12" s="110">
        <v>28</v>
      </c>
      <c r="F12" s="111">
        <v>29</v>
      </c>
      <c r="G12" s="111">
        <v>28</v>
      </c>
      <c r="H12" s="42">
        <f t="shared" si="0"/>
        <v>28.8</v>
      </c>
      <c r="I12" s="44">
        <v>1</v>
      </c>
      <c r="J12" s="19"/>
      <c r="N12" s="65"/>
    </row>
    <row r="13" spans="1:14">
      <c r="A13" s="179" t="s">
        <v>233</v>
      </c>
      <c r="B13" s="288">
        <v>205</v>
      </c>
      <c r="C13" s="105">
        <v>28</v>
      </c>
      <c r="D13" s="14">
        <v>30</v>
      </c>
      <c r="E13" s="110">
        <v>29</v>
      </c>
      <c r="F13" s="111">
        <v>27</v>
      </c>
      <c r="G13" s="111">
        <v>29</v>
      </c>
      <c r="H13" s="42">
        <f t="shared" si="0"/>
        <v>28.6</v>
      </c>
      <c r="I13" s="44">
        <v>2</v>
      </c>
      <c r="J13" s="19"/>
      <c r="N13" s="65"/>
    </row>
    <row r="14" spans="1:14" ht="15.75" customHeight="1">
      <c r="A14" s="179" t="s">
        <v>234</v>
      </c>
      <c r="B14" s="288">
        <v>206</v>
      </c>
      <c r="C14" s="105">
        <v>27</v>
      </c>
      <c r="D14" s="14">
        <v>28</v>
      </c>
      <c r="E14" s="110">
        <v>30</v>
      </c>
      <c r="F14" s="111">
        <v>28</v>
      </c>
      <c r="G14" s="111">
        <v>30</v>
      </c>
      <c r="H14" s="42">
        <f t="shared" si="0"/>
        <v>28.6</v>
      </c>
      <c r="I14" s="44">
        <v>2</v>
      </c>
      <c r="J14" s="19"/>
      <c r="N14" s="65"/>
    </row>
    <row r="15" spans="1:14" ht="15.75" customHeight="1">
      <c r="A15" s="250" t="s">
        <v>235</v>
      </c>
      <c r="B15" s="109">
        <v>207</v>
      </c>
      <c r="C15" s="105">
        <v>25</v>
      </c>
      <c r="D15" s="14">
        <v>26</v>
      </c>
      <c r="E15" s="110">
        <v>26</v>
      </c>
      <c r="F15" s="111">
        <v>25</v>
      </c>
      <c r="G15" s="111">
        <v>26</v>
      </c>
      <c r="H15" s="42">
        <f t="shared" si="0"/>
        <v>25.6</v>
      </c>
      <c r="I15" s="44"/>
      <c r="J15" s="19"/>
      <c r="N15" s="65"/>
    </row>
    <row r="16" spans="1:14" ht="15.75" customHeight="1">
      <c r="A16" s="179" t="s">
        <v>236</v>
      </c>
      <c r="B16" s="288">
        <v>208</v>
      </c>
      <c r="C16" s="105">
        <v>26</v>
      </c>
      <c r="D16" s="14">
        <v>25</v>
      </c>
      <c r="E16" s="110">
        <v>25</v>
      </c>
      <c r="F16" s="111">
        <v>25</v>
      </c>
      <c r="G16" s="111">
        <v>25</v>
      </c>
      <c r="H16" s="42">
        <f t="shared" si="0"/>
        <v>25.2</v>
      </c>
      <c r="I16" s="44"/>
      <c r="J16" s="19"/>
      <c r="N16" s="65"/>
    </row>
    <row r="17" spans="10:14" ht="15.75" customHeight="1">
      <c r="J17" s="19"/>
      <c r="N17" s="65"/>
    </row>
    <row r="18" spans="10:14" ht="15.75" customHeight="1">
      <c r="J18" s="19"/>
      <c r="N18" s="65"/>
    </row>
    <row r="19" spans="10:14" ht="15.75" customHeight="1">
      <c r="J19" s="19"/>
      <c r="N19" s="65"/>
    </row>
    <row r="20" spans="10:14" ht="15.75" customHeight="1">
      <c r="J20" s="19"/>
      <c r="N20" s="65"/>
    </row>
    <row r="21" spans="10:14" ht="15.75" customHeight="1">
      <c r="J21" s="19"/>
      <c r="N21" s="65"/>
    </row>
    <row r="22" spans="10:14" ht="15.75" customHeight="1">
      <c r="J22" s="19"/>
      <c r="N22" s="65"/>
    </row>
    <row r="23" spans="10:14" ht="15.75" customHeight="1">
      <c r="J23" s="19"/>
      <c r="N23" s="65"/>
    </row>
    <row r="24" spans="10:14" ht="15.75" customHeight="1">
      <c r="J24" s="19"/>
      <c r="N24" s="65"/>
    </row>
    <row r="25" spans="10:14" ht="15.75" customHeight="1">
      <c r="J25" s="19"/>
      <c r="N25" s="65"/>
    </row>
    <row r="26" spans="10:14" ht="15.75" customHeight="1">
      <c r="J26" s="19"/>
      <c r="N26" s="65"/>
    </row>
    <row r="27" spans="10:14" ht="15.75" customHeight="1">
      <c r="J27" s="19"/>
      <c r="N27" s="65"/>
    </row>
    <row r="28" spans="10:14" ht="15.75" customHeight="1">
      <c r="J28" s="19"/>
      <c r="N28" s="65"/>
    </row>
    <row r="29" spans="10:14" ht="15.75" customHeight="1">
      <c r="J29" s="19"/>
      <c r="N29" s="65"/>
    </row>
    <row r="30" spans="10:14" ht="15.75" customHeight="1">
      <c r="J30" s="19"/>
      <c r="N30" s="65"/>
    </row>
    <row r="31" spans="10:14" ht="15.75" customHeight="1">
      <c r="J31" s="19"/>
      <c r="N31" s="65"/>
    </row>
    <row r="32" spans="10:14" ht="15.75" customHeight="1">
      <c r="J32" s="19"/>
      <c r="N32" s="65"/>
    </row>
    <row r="33" spans="10:14" ht="15.75" customHeight="1">
      <c r="J33" s="19"/>
      <c r="N33" s="65"/>
    </row>
    <row r="34" spans="10:14" ht="15.75" customHeight="1">
      <c r="J34" s="19"/>
      <c r="N34" s="65"/>
    </row>
    <row r="35" spans="10:14" ht="15.75" customHeight="1">
      <c r="J35" s="19"/>
      <c r="N35" s="65"/>
    </row>
    <row r="36" spans="10:14" ht="15.75" customHeight="1">
      <c r="J36" s="19"/>
      <c r="N36" s="65"/>
    </row>
    <row r="37" spans="10:14" ht="15.75" customHeight="1">
      <c r="J37" s="19"/>
      <c r="N37" s="65"/>
    </row>
    <row r="38" spans="10:14" ht="15.75" customHeight="1">
      <c r="J38" s="19"/>
      <c r="N38" s="65"/>
    </row>
    <row r="39" spans="10:14" ht="15.75" customHeight="1">
      <c r="J39" s="19"/>
      <c r="N39" s="65"/>
    </row>
    <row r="40" spans="10:14" ht="15.75" customHeight="1">
      <c r="J40" s="19"/>
      <c r="N40" s="65"/>
    </row>
    <row r="41" spans="10:14" ht="15.75" customHeight="1">
      <c r="J41" s="19"/>
      <c r="N41" s="65"/>
    </row>
    <row r="42" spans="10:14" ht="15.75" customHeight="1">
      <c r="J42" s="19"/>
      <c r="N42" s="65"/>
    </row>
    <row r="43" spans="10:14" ht="15.75" customHeight="1">
      <c r="J43" s="19"/>
      <c r="N43" s="65"/>
    </row>
    <row r="44" spans="10:14" ht="15.75" customHeight="1">
      <c r="J44" s="19"/>
      <c r="N44" s="65"/>
    </row>
    <row r="45" spans="10:14" ht="15.75" customHeight="1">
      <c r="J45" s="19"/>
      <c r="N45" s="65"/>
    </row>
    <row r="46" spans="10:14" ht="15.75" customHeight="1">
      <c r="J46" s="19"/>
      <c r="N46" s="65"/>
    </row>
    <row r="47" spans="10:14" ht="15.75" customHeight="1">
      <c r="J47" s="19"/>
      <c r="N47" s="65"/>
    </row>
    <row r="48" spans="10:14" ht="15.75" customHeight="1">
      <c r="J48" s="19"/>
      <c r="N48" s="65"/>
    </row>
    <row r="49" spans="10:14" ht="15.75" customHeight="1">
      <c r="J49" s="19"/>
      <c r="N49" s="65"/>
    </row>
    <row r="50" spans="10:14" ht="15.75" customHeight="1">
      <c r="J50" s="19"/>
      <c r="N50" s="65"/>
    </row>
    <row r="51" spans="10:14" ht="15.75" customHeight="1">
      <c r="J51" s="19"/>
      <c r="N51" s="65"/>
    </row>
    <row r="52" spans="10:14" ht="15.75" customHeight="1">
      <c r="J52" s="19"/>
      <c r="N52" s="65"/>
    </row>
    <row r="53" spans="10:14" ht="15.75" customHeight="1">
      <c r="J53" s="19"/>
      <c r="N53" s="65"/>
    </row>
    <row r="54" spans="10:14" ht="15.75" customHeight="1">
      <c r="J54" s="19"/>
      <c r="N54" s="65"/>
    </row>
    <row r="55" spans="10:14" ht="15.75" customHeight="1">
      <c r="J55" s="19"/>
      <c r="N55" s="65"/>
    </row>
    <row r="56" spans="10:14" ht="15.75" customHeight="1">
      <c r="J56" s="19"/>
      <c r="N56" s="65"/>
    </row>
    <row r="57" spans="10:14" ht="15.75" customHeight="1">
      <c r="J57" s="19"/>
      <c r="N57" s="65"/>
    </row>
    <row r="58" spans="10:14" ht="15.75" customHeight="1">
      <c r="J58" s="19"/>
      <c r="N58" s="65"/>
    </row>
    <row r="59" spans="10:14" ht="15.75" customHeight="1">
      <c r="J59" s="19"/>
      <c r="N59" s="65"/>
    </row>
    <row r="60" spans="10:14" ht="15.75" customHeight="1">
      <c r="J60" s="19"/>
      <c r="N60" s="65"/>
    </row>
    <row r="61" spans="10:14" ht="15.75" customHeight="1">
      <c r="J61" s="19"/>
      <c r="N61" s="65"/>
    </row>
    <row r="62" spans="10:14" ht="15.75" customHeight="1">
      <c r="J62" s="19"/>
      <c r="N62" s="65"/>
    </row>
    <row r="63" spans="10:14" ht="15.75" customHeight="1">
      <c r="J63" s="19"/>
      <c r="N63" s="65"/>
    </row>
    <row r="64" spans="10:14" ht="15.75" customHeight="1">
      <c r="J64" s="19"/>
      <c r="N64" s="65"/>
    </row>
    <row r="65" spans="10:14" ht="15.75" customHeight="1">
      <c r="J65" s="19"/>
      <c r="N65" s="65"/>
    </row>
    <row r="66" spans="10:14" ht="15.75" customHeight="1">
      <c r="J66" s="19"/>
      <c r="N66" s="65"/>
    </row>
    <row r="67" spans="10:14" ht="15.75" customHeight="1">
      <c r="J67" s="19"/>
      <c r="N67" s="65"/>
    </row>
    <row r="68" spans="10:14" ht="15.75" customHeight="1">
      <c r="J68" s="19"/>
      <c r="N68" s="65"/>
    </row>
    <row r="69" spans="10:14" ht="15.75" customHeight="1">
      <c r="J69" s="19"/>
      <c r="N69" s="65"/>
    </row>
    <row r="70" spans="10:14" ht="15.75" customHeight="1">
      <c r="J70" s="19"/>
      <c r="N70" s="65"/>
    </row>
    <row r="71" spans="10:14" ht="15.75" customHeight="1">
      <c r="J71" s="19"/>
      <c r="N71" s="65"/>
    </row>
    <row r="72" spans="10:14" ht="15.75" customHeight="1">
      <c r="J72" s="19"/>
      <c r="N72" s="65"/>
    </row>
    <row r="73" spans="10:14" ht="15.75" customHeight="1">
      <c r="J73" s="19"/>
      <c r="N73" s="65"/>
    </row>
    <row r="74" spans="10:14" ht="15.75" customHeight="1">
      <c r="J74" s="19"/>
      <c r="N74" s="65"/>
    </row>
    <row r="75" spans="10:14" ht="15.75" customHeight="1">
      <c r="J75" s="19"/>
      <c r="N75" s="65"/>
    </row>
    <row r="76" spans="10:14" ht="15.75" customHeight="1">
      <c r="J76" s="19"/>
      <c r="N76" s="65"/>
    </row>
    <row r="77" spans="10:14" ht="15.75" customHeight="1">
      <c r="J77" s="19"/>
      <c r="N77" s="65"/>
    </row>
    <row r="78" spans="10:14" ht="15.75" customHeight="1">
      <c r="J78" s="19"/>
      <c r="N78" s="65"/>
    </row>
    <row r="79" spans="10:14" ht="15.75" customHeight="1">
      <c r="J79" s="19"/>
      <c r="N79" s="65"/>
    </row>
    <row r="80" spans="10:14" ht="15.75" customHeight="1">
      <c r="J80" s="19"/>
      <c r="N80" s="65"/>
    </row>
    <row r="81" spans="10:14" ht="15.75" customHeight="1">
      <c r="J81" s="19"/>
      <c r="N81" s="65"/>
    </row>
    <row r="82" spans="10:14" ht="15.75" customHeight="1">
      <c r="J82" s="19"/>
      <c r="N82" s="65"/>
    </row>
    <row r="83" spans="10:14" ht="15.75" customHeight="1">
      <c r="J83" s="19"/>
      <c r="N83" s="65"/>
    </row>
    <row r="84" spans="10:14" ht="15.75" customHeight="1">
      <c r="J84" s="19"/>
      <c r="N84" s="65"/>
    </row>
    <row r="85" spans="10:14" ht="15.75" customHeight="1">
      <c r="J85" s="19"/>
      <c r="N85" s="65"/>
    </row>
    <row r="86" spans="10:14" ht="15.75" customHeight="1">
      <c r="J86" s="19"/>
      <c r="N86" s="65"/>
    </row>
    <row r="87" spans="10:14" ht="15.75" customHeight="1">
      <c r="J87" s="19"/>
      <c r="N87" s="65"/>
    </row>
    <row r="88" spans="10:14" ht="15.75" customHeight="1">
      <c r="J88" s="19"/>
      <c r="N88" s="65"/>
    </row>
    <row r="89" spans="10:14" ht="15.75" customHeight="1">
      <c r="J89" s="19"/>
      <c r="N89" s="65"/>
    </row>
    <row r="90" spans="10:14" ht="15.75" customHeight="1">
      <c r="J90" s="19"/>
      <c r="N90" s="65"/>
    </row>
    <row r="91" spans="10:14" ht="15.75" customHeight="1">
      <c r="J91" s="19"/>
      <c r="N91" s="65"/>
    </row>
    <row r="92" spans="10:14" ht="15.75" customHeight="1">
      <c r="J92" s="19"/>
      <c r="N92" s="65"/>
    </row>
    <row r="93" spans="10:14" ht="15.75" customHeight="1">
      <c r="J93" s="19"/>
      <c r="N93" s="65"/>
    </row>
    <row r="94" spans="10:14" ht="15.75" customHeight="1">
      <c r="J94" s="19"/>
      <c r="N94" s="65"/>
    </row>
    <row r="95" spans="10:14" ht="15.75" customHeight="1">
      <c r="J95" s="19"/>
      <c r="N95" s="65"/>
    </row>
    <row r="96" spans="10:14" ht="15.75" customHeight="1">
      <c r="J96" s="19"/>
      <c r="N96" s="65"/>
    </row>
    <row r="97" spans="10:14" ht="15.75" customHeight="1">
      <c r="J97" s="19"/>
      <c r="N97" s="65"/>
    </row>
    <row r="98" spans="10:14" ht="15.75" customHeight="1">
      <c r="J98" s="19"/>
      <c r="N98" s="65"/>
    </row>
    <row r="99" spans="10:14" ht="15.75" customHeight="1">
      <c r="J99" s="19"/>
      <c r="N99" s="65"/>
    </row>
    <row r="100" spans="10:14" ht="15.75" customHeight="1">
      <c r="J100" s="19"/>
      <c r="N100" s="65"/>
    </row>
    <row r="101" spans="10:14" ht="15.75" customHeight="1">
      <c r="J101" s="19"/>
      <c r="N101" s="65"/>
    </row>
    <row r="102" spans="10:14" ht="15.75" customHeight="1">
      <c r="J102" s="19"/>
      <c r="N102" s="65"/>
    </row>
    <row r="103" spans="10:14" ht="15.75" customHeight="1">
      <c r="J103" s="19"/>
      <c r="N103" s="65"/>
    </row>
    <row r="104" spans="10:14" ht="15.75" customHeight="1">
      <c r="J104" s="19"/>
      <c r="N104" s="65"/>
    </row>
    <row r="105" spans="10:14" ht="15.75" customHeight="1">
      <c r="J105" s="19"/>
      <c r="N105" s="65"/>
    </row>
    <row r="106" spans="10:14" ht="15.75" customHeight="1">
      <c r="J106" s="19"/>
      <c r="N106" s="65"/>
    </row>
    <row r="107" spans="10:14" ht="15.75" customHeight="1">
      <c r="J107" s="19"/>
      <c r="N107" s="65"/>
    </row>
    <row r="108" spans="10:14" ht="15.75" customHeight="1">
      <c r="J108" s="19"/>
      <c r="N108" s="65"/>
    </row>
    <row r="109" spans="10:14" ht="15.75" customHeight="1">
      <c r="J109" s="19"/>
      <c r="N109" s="65"/>
    </row>
    <row r="110" spans="10:14" ht="15.75" customHeight="1">
      <c r="J110" s="19"/>
      <c r="N110" s="65"/>
    </row>
    <row r="111" spans="10:14" ht="15.75" customHeight="1">
      <c r="J111" s="19"/>
      <c r="N111" s="65"/>
    </row>
    <row r="112" spans="10:14" ht="15.75" customHeight="1">
      <c r="J112" s="19"/>
      <c r="N112" s="65"/>
    </row>
    <row r="113" spans="10:14" ht="15.75" customHeight="1">
      <c r="J113" s="19"/>
      <c r="N113" s="65"/>
    </row>
    <row r="114" spans="10:14" ht="15.75" customHeight="1">
      <c r="J114" s="19"/>
      <c r="N114" s="65"/>
    </row>
    <row r="115" spans="10:14" ht="15.75" customHeight="1">
      <c r="J115" s="19"/>
      <c r="N115" s="65"/>
    </row>
    <row r="116" spans="10:14" ht="15.75" customHeight="1">
      <c r="J116" s="19"/>
      <c r="N116" s="65"/>
    </row>
    <row r="117" spans="10:14" ht="15.75" customHeight="1">
      <c r="J117" s="19"/>
      <c r="N117" s="65"/>
    </row>
    <row r="118" spans="10:14" ht="15.75" customHeight="1">
      <c r="J118" s="19"/>
      <c r="N118" s="65"/>
    </row>
    <row r="119" spans="10:14" ht="15.75" customHeight="1">
      <c r="J119" s="19"/>
      <c r="N119" s="65"/>
    </row>
    <row r="120" spans="10:14" ht="15.75" customHeight="1">
      <c r="J120" s="19"/>
      <c r="N120" s="65"/>
    </row>
    <row r="121" spans="10:14" ht="15.75" customHeight="1">
      <c r="J121" s="19"/>
      <c r="N121" s="65"/>
    </row>
    <row r="122" spans="10:14" ht="15.75" customHeight="1">
      <c r="J122" s="19"/>
      <c r="N122" s="65"/>
    </row>
    <row r="123" spans="10:14" ht="15.75" customHeight="1">
      <c r="J123" s="19"/>
      <c r="N123" s="65"/>
    </row>
    <row r="124" spans="10:14" ht="15.75" customHeight="1">
      <c r="J124" s="19"/>
      <c r="N124" s="65"/>
    </row>
    <row r="125" spans="10:14" ht="15.75" customHeight="1">
      <c r="J125" s="19"/>
      <c r="N125" s="65"/>
    </row>
    <row r="126" spans="10:14" ht="15.75" customHeight="1">
      <c r="J126" s="19"/>
      <c r="N126" s="65"/>
    </row>
    <row r="127" spans="10:14" ht="15.75" customHeight="1">
      <c r="J127" s="19"/>
      <c r="N127" s="65"/>
    </row>
    <row r="128" spans="10:14" ht="15.75" customHeight="1">
      <c r="J128" s="19"/>
      <c r="N128" s="65"/>
    </row>
    <row r="129" spans="10:14" ht="15.75" customHeight="1">
      <c r="J129" s="19"/>
      <c r="N129" s="65"/>
    </row>
    <row r="130" spans="10:14" ht="15.75" customHeight="1">
      <c r="J130" s="19"/>
      <c r="N130" s="65"/>
    </row>
    <row r="131" spans="10:14" ht="15.75" customHeight="1">
      <c r="J131" s="19"/>
      <c r="N131" s="65"/>
    </row>
    <row r="132" spans="10:14" ht="15.75" customHeight="1">
      <c r="J132" s="19"/>
      <c r="N132" s="65"/>
    </row>
    <row r="133" spans="10:14" ht="15.75" customHeight="1">
      <c r="J133" s="19"/>
      <c r="N133" s="65"/>
    </row>
    <row r="134" spans="10:14" ht="15.75" customHeight="1">
      <c r="J134" s="19"/>
      <c r="N134" s="65"/>
    </row>
    <row r="135" spans="10:14" ht="15.75" customHeight="1">
      <c r="J135" s="19"/>
      <c r="N135" s="65"/>
    </row>
    <row r="136" spans="10:14" ht="15.75" customHeight="1">
      <c r="J136" s="19"/>
      <c r="N136" s="65"/>
    </row>
    <row r="137" spans="10:14" ht="15.75" customHeight="1">
      <c r="J137" s="19"/>
      <c r="N137" s="65"/>
    </row>
    <row r="138" spans="10:14" ht="15.75" customHeight="1">
      <c r="J138" s="19"/>
      <c r="N138" s="65"/>
    </row>
    <row r="139" spans="10:14" ht="15.75" customHeight="1">
      <c r="J139" s="19"/>
      <c r="N139" s="65"/>
    </row>
    <row r="140" spans="10:14" ht="15.75" customHeight="1">
      <c r="J140" s="19"/>
      <c r="N140" s="65"/>
    </row>
    <row r="141" spans="10:14" ht="15.75" customHeight="1">
      <c r="J141" s="19"/>
      <c r="N141" s="65"/>
    </row>
    <row r="142" spans="10:14" ht="15.75" customHeight="1">
      <c r="J142" s="19"/>
      <c r="N142" s="65"/>
    </row>
    <row r="143" spans="10:14" ht="15.75" customHeight="1">
      <c r="J143" s="19"/>
      <c r="N143" s="65"/>
    </row>
    <row r="144" spans="10:14" ht="15.75" customHeight="1">
      <c r="J144" s="19"/>
      <c r="N144" s="65"/>
    </row>
    <row r="145" spans="10:14" ht="15.75" customHeight="1">
      <c r="J145" s="19"/>
      <c r="N145" s="65"/>
    </row>
    <row r="146" spans="10:14" ht="15.75" customHeight="1">
      <c r="J146" s="19"/>
      <c r="N146" s="65"/>
    </row>
    <row r="147" spans="10:14" ht="15.75" customHeight="1">
      <c r="J147" s="19"/>
      <c r="N147" s="65"/>
    </row>
    <row r="148" spans="10:14" ht="15.75" customHeight="1">
      <c r="J148" s="19"/>
      <c r="N148" s="65"/>
    </row>
    <row r="149" spans="10:14" ht="15.75" customHeight="1">
      <c r="J149" s="19"/>
      <c r="N149" s="65"/>
    </row>
    <row r="150" spans="10:14" ht="15.75" customHeight="1">
      <c r="J150" s="19"/>
      <c r="N150" s="65"/>
    </row>
    <row r="151" spans="10:14" ht="15.75" customHeight="1">
      <c r="J151" s="19"/>
      <c r="N151" s="65"/>
    </row>
    <row r="152" spans="10:14" ht="15.75" customHeight="1">
      <c r="J152" s="19"/>
      <c r="N152" s="65"/>
    </row>
    <row r="153" spans="10:14" ht="15.75" customHeight="1">
      <c r="J153" s="19"/>
      <c r="N153" s="65"/>
    </row>
    <row r="154" spans="10:14" ht="15.75" customHeight="1">
      <c r="J154" s="19"/>
      <c r="N154" s="65"/>
    </row>
    <row r="155" spans="10:14" ht="15.75" customHeight="1">
      <c r="J155" s="19"/>
      <c r="N155" s="65"/>
    </row>
    <row r="156" spans="10:14" ht="15.75" customHeight="1">
      <c r="J156" s="19"/>
      <c r="N156" s="65"/>
    </row>
    <row r="157" spans="10:14" ht="15.75" customHeight="1">
      <c r="J157" s="19"/>
      <c r="N157" s="65"/>
    </row>
    <row r="158" spans="10:14" ht="15.75" customHeight="1">
      <c r="J158" s="19"/>
      <c r="N158" s="65"/>
    </row>
    <row r="159" spans="10:14" ht="15.75" customHeight="1">
      <c r="J159" s="19"/>
      <c r="N159" s="65"/>
    </row>
    <row r="160" spans="10:14" ht="15.75" customHeight="1">
      <c r="J160" s="19"/>
      <c r="N160" s="65"/>
    </row>
    <row r="161" spans="10:14" ht="15.75" customHeight="1">
      <c r="J161" s="19"/>
      <c r="N161" s="65"/>
    </row>
    <row r="162" spans="10:14" ht="15.75" customHeight="1">
      <c r="J162" s="19"/>
      <c r="N162" s="65"/>
    </row>
    <row r="163" spans="10:14" ht="15.75" customHeight="1">
      <c r="J163" s="19"/>
      <c r="N163" s="65"/>
    </row>
    <row r="164" spans="10:14" ht="15.75" customHeight="1">
      <c r="J164" s="19"/>
      <c r="N164" s="65"/>
    </row>
    <row r="165" spans="10:14" ht="15.75" customHeight="1">
      <c r="J165" s="19"/>
      <c r="N165" s="65"/>
    </row>
    <row r="166" spans="10:14" ht="15.75" customHeight="1">
      <c r="J166" s="19"/>
      <c r="N166" s="65"/>
    </row>
    <row r="167" spans="10:14" ht="15.75" customHeight="1">
      <c r="J167" s="19"/>
      <c r="N167" s="65"/>
    </row>
    <row r="168" spans="10:14" ht="15.75" customHeight="1">
      <c r="J168" s="19"/>
      <c r="N168" s="65"/>
    </row>
    <row r="169" spans="10:14" ht="15.75" customHeight="1">
      <c r="J169" s="19"/>
      <c r="N169" s="65"/>
    </row>
    <row r="170" spans="10:14" ht="15.75" customHeight="1">
      <c r="J170" s="19"/>
      <c r="N170" s="65"/>
    </row>
    <row r="171" spans="10:14" ht="15.75" customHeight="1">
      <c r="J171" s="19"/>
      <c r="N171" s="65"/>
    </row>
    <row r="172" spans="10:14" ht="15.75" customHeight="1">
      <c r="J172" s="19"/>
      <c r="N172" s="65"/>
    </row>
    <row r="173" spans="10:14" ht="15.75" customHeight="1">
      <c r="J173" s="19"/>
      <c r="N173" s="65"/>
    </row>
    <row r="174" spans="10:14" ht="15.75" customHeight="1">
      <c r="J174" s="19"/>
      <c r="N174" s="65"/>
    </row>
    <row r="175" spans="10:14" ht="15.75" customHeight="1">
      <c r="J175" s="19"/>
      <c r="N175" s="65"/>
    </row>
    <row r="176" spans="10:14" ht="15.75" customHeight="1">
      <c r="J176" s="19"/>
      <c r="N176" s="65"/>
    </row>
    <row r="177" spans="10:14" ht="15.75" customHeight="1">
      <c r="J177" s="19"/>
      <c r="N177" s="65"/>
    </row>
    <row r="178" spans="10:14" ht="15.75" customHeight="1">
      <c r="J178" s="19"/>
      <c r="N178" s="65"/>
    </row>
    <row r="179" spans="10:14" ht="15.75" customHeight="1">
      <c r="J179" s="19"/>
      <c r="N179" s="65"/>
    </row>
    <row r="180" spans="10:14" ht="15.75" customHeight="1">
      <c r="J180" s="19"/>
      <c r="N180" s="65"/>
    </row>
    <row r="181" spans="10:14" ht="15.75" customHeight="1">
      <c r="J181" s="19"/>
      <c r="N181" s="65"/>
    </row>
    <row r="182" spans="10:14" ht="15.75" customHeight="1">
      <c r="J182" s="19"/>
      <c r="N182" s="65"/>
    </row>
    <row r="183" spans="10:14" ht="15.75" customHeight="1">
      <c r="J183" s="19"/>
      <c r="N183" s="65"/>
    </row>
    <row r="184" spans="10:14" ht="15.75" customHeight="1">
      <c r="J184" s="19"/>
      <c r="N184" s="65"/>
    </row>
    <row r="185" spans="10:14" ht="15.75" customHeight="1">
      <c r="J185" s="19"/>
      <c r="N185" s="65"/>
    </row>
    <row r="186" spans="10:14" ht="15.75" customHeight="1">
      <c r="J186" s="19"/>
      <c r="N186" s="65"/>
    </row>
    <row r="187" spans="10:14" ht="15.75" customHeight="1">
      <c r="J187" s="19"/>
      <c r="N187" s="65"/>
    </row>
    <row r="188" spans="10:14" ht="15.75" customHeight="1">
      <c r="J188" s="19"/>
      <c r="N188" s="65"/>
    </row>
    <row r="189" spans="10:14" ht="15.75" customHeight="1">
      <c r="J189" s="19"/>
      <c r="N189" s="65"/>
    </row>
    <row r="190" spans="10:14" ht="15.75" customHeight="1">
      <c r="J190" s="19"/>
      <c r="N190" s="65"/>
    </row>
    <row r="191" spans="10:14" ht="15.75" customHeight="1">
      <c r="J191" s="19"/>
      <c r="N191" s="65"/>
    </row>
    <row r="192" spans="10:14" ht="15.75" customHeight="1">
      <c r="J192" s="19"/>
      <c r="N192" s="65"/>
    </row>
    <row r="193" spans="10:14" ht="15.75" customHeight="1">
      <c r="J193" s="19"/>
      <c r="N193" s="65"/>
    </row>
    <row r="194" spans="10:14" ht="15.75" customHeight="1">
      <c r="J194" s="19"/>
      <c r="N194" s="65"/>
    </row>
    <row r="195" spans="10:14" ht="15.75" customHeight="1">
      <c r="J195" s="19"/>
      <c r="N195" s="65"/>
    </row>
    <row r="196" spans="10:14" ht="15.75" customHeight="1">
      <c r="J196" s="19"/>
      <c r="N196" s="65"/>
    </row>
    <row r="197" spans="10:14" ht="15.75" customHeight="1">
      <c r="J197" s="19"/>
      <c r="N197" s="65"/>
    </row>
    <row r="198" spans="10:14" ht="15.75" customHeight="1">
      <c r="J198" s="19"/>
      <c r="N198" s="65"/>
    </row>
    <row r="199" spans="10:14" ht="15.75" customHeight="1">
      <c r="J199" s="19"/>
      <c r="N199" s="65"/>
    </row>
    <row r="200" spans="10:14" ht="15.75" customHeight="1">
      <c r="J200" s="19"/>
      <c r="N200" s="65"/>
    </row>
    <row r="201" spans="10:14" ht="15.75" customHeight="1">
      <c r="J201" s="19"/>
      <c r="N201" s="65"/>
    </row>
    <row r="202" spans="10:14" ht="15.75" customHeight="1">
      <c r="J202" s="19"/>
      <c r="N202" s="65"/>
    </row>
    <row r="203" spans="10:14" ht="15.75" customHeight="1">
      <c r="J203" s="19"/>
      <c r="N203" s="65"/>
    </row>
    <row r="204" spans="10:14" ht="15.75" customHeight="1">
      <c r="J204" s="19"/>
      <c r="N204" s="65"/>
    </row>
    <row r="205" spans="10:14" ht="15.75" customHeight="1">
      <c r="J205" s="19"/>
      <c r="N205" s="65"/>
    </row>
    <row r="206" spans="10:14" ht="15.75" customHeight="1">
      <c r="J206" s="19"/>
      <c r="N206" s="65"/>
    </row>
    <row r="207" spans="10:14" ht="15.75" customHeight="1">
      <c r="J207" s="19"/>
      <c r="N207" s="65"/>
    </row>
    <row r="208" spans="10:14" ht="15.75" customHeight="1">
      <c r="J208" s="19"/>
      <c r="N208" s="65"/>
    </row>
    <row r="209" spans="10:14" ht="15.75" customHeight="1">
      <c r="J209" s="19"/>
      <c r="N209" s="65"/>
    </row>
    <row r="210" spans="10:14" ht="15.75" customHeight="1">
      <c r="J210" s="19"/>
      <c r="N210" s="65"/>
    </row>
    <row r="211" spans="10:14" ht="15.75" customHeight="1">
      <c r="J211" s="19"/>
      <c r="N211" s="65"/>
    </row>
    <row r="212" spans="10:14" ht="15.75" customHeight="1">
      <c r="J212" s="19"/>
      <c r="N212" s="65"/>
    </row>
    <row r="213" spans="10:14" ht="15.75" customHeight="1">
      <c r="J213" s="19"/>
      <c r="N213" s="65"/>
    </row>
    <row r="214" spans="10:14" ht="15.75" customHeight="1">
      <c r="J214" s="19"/>
      <c r="N214" s="65"/>
    </row>
    <row r="215" spans="10:14" ht="15.75" customHeight="1">
      <c r="J215" s="19"/>
      <c r="N215" s="65"/>
    </row>
    <row r="216" spans="10:14" ht="15.75" customHeight="1">
      <c r="J216" s="19"/>
      <c r="N216" s="65"/>
    </row>
    <row r="217" spans="10:14" ht="15.75" customHeight="1">
      <c r="J217" s="19"/>
      <c r="N217" s="65"/>
    </row>
    <row r="218" spans="10:14" ht="15.75" customHeight="1">
      <c r="J218" s="19"/>
      <c r="N218" s="65"/>
    </row>
    <row r="219" spans="10:14" ht="15.75" customHeight="1">
      <c r="J219" s="19"/>
      <c r="N219" s="65"/>
    </row>
    <row r="220" spans="10:14" ht="15.75" customHeight="1">
      <c r="J220" s="19"/>
      <c r="N220" s="65"/>
    </row>
    <row r="221" spans="10:14" ht="15.75" customHeight="1"/>
    <row r="222" spans="10:14" ht="15.75" customHeight="1"/>
    <row r="223" spans="10:14" ht="15.75" customHeight="1"/>
    <row r="224" spans="10:1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G2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000"/>
  <sheetViews>
    <sheetView workbookViewId="0">
      <selection activeCell="C25" sqref="C25"/>
    </sheetView>
  </sheetViews>
  <sheetFormatPr defaultColWidth="14.42578125" defaultRowHeight="15" customHeight="1"/>
  <cols>
    <col min="1" max="1" width="17.5703125" customWidth="1"/>
    <col min="2" max="2" width="18.85546875" customWidth="1"/>
    <col min="3" max="3" width="19.28515625" customWidth="1"/>
    <col min="4" max="4" width="11.7109375" customWidth="1"/>
    <col min="5" max="5" width="13.140625" customWidth="1"/>
    <col min="6" max="6" width="13" customWidth="1"/>
    <col min="7" max="7" width="12.5703125" customWidth="1"/>
    <col min="8" max="8" width="10.7109375" customWidth="1"/>
    <col min="9" max="10" width="8.7109375" customWidth="1"/>
    <col min="11" max="11" width="12" customWidth="1"/>
    <col min="12" max="15" width="8.7109375" customWidth="1"/>
    <col min="16" max="16" width="14.28515625" customWidth="1"/>
  </cols>
  <sheetData>
    <row r="1" spans="1:16">
      <c r="A1" s="178"/>
      <c r="B1" s="178"/>
      <c r="P1" s="65"/>
    </row>
    <row r="2" spans="1:16" ht="23.25">
      <c r="C2" s="223" t="s">
        <v>157</v>
      </c>
      <c r="D2" s="222"/>
      <c r="E2" s="222"/>
      <c r="F2" s="222"/>
      <c r="G2" s="222"/>
      <c r="P2" s="65"/>
    </row>
    <row r="3" spans="1:16">
      <c r="K3" s="12" t="s">
        <v>150</v>
      </c>
      <c r="P3" s="65"/>
    </row>
    <row r="4" spans="1:16" ht="27" customHeight="1">
      <c r="A4" s="246" t="s">
        <v>176</v>
      </c>
      <c r="B4" s="285" t="s">
        <v>1</v>
      </c>
      <c r="C4" s="29" t="s">
        <v>2</v>
      </c>
      <c r="D4" s="14" t="s">
        <v>3</v>
      </c>
      <c r="E4" s="14" t="s">
        <v>4</v>
      </c>
      <c r="F4" s="14" t="s">
        <v>5</v>
      </c>
      <c r="G4" s="15" t="s">
        <v>6</v>
      </c>
      <c r="H4" s="14" t="s">
        <v>55</v>
      </c>
      <c r="I4" s="77" t="s">
        <v>15</v>
      </c>
      <c r="K4" s="12" t="s">
        <v>151</v>
      </c>
      <c r="P4" s="65"/>
    </row>
    <row r="5" spans="1:16">
      <c r="A5" s="174"/>
      <c r="B5" s="286" t="s">
        <v>149</v>
      </c>
      <c r="C5" s="120" t="s">
        <v>72</v>
      </c>
      <c r="D5" s="69" t="s">
        <v>72</v>
      </c>
      <c r="E5" s="69" t="s">
        <v>72</v>
      </c>
      <c r="F5" s="69" t="s">
        <v>72</v>
      </c>
      <c r="G5" s="69" t="s">
        <v>72</v>
      </c>
      <c r="H5" s="27"/>
      <c r="I5" s="77"/>
      <c r="K5" s="12" t="s">
        <v>152</v>
      </c>
      <c r="P5" s="65"/>
    </row>
    <row r="6" spans="1:16">
      <c r="A6" s="174"/>
      <c r="B6" s="337" t="s">
        <v>104</v>
      </c>
      <c r="C6" s="106"/>
      <c r="D6" s="107"/>
      <c r="E6" s="106"/>
      <c r="F6" s="108"/>
      <c r="G6" s="106"/>
      <c r="H6" s="27"/>
      <c r="I6" s="101"/>
      <c r="K6" s="12" t="s">
        <v>153</v>
      </c>
      <c r="P6" s="65"/>
    </row>
    <row r="7" spans="1:16">
      <c r="A7" s="179" t="s">
        <v>177</v>
      </c>
      <c r="B7" s="288">
        <v>501</v>
      </c>
      <c r="C7" s="105">
        <v>30</v>
      </c>
      <c r="D7" s="14">
        <v>28</v>
      </c>
      <c r="E7" s="110">
        <v>29</v>
      </c>
      <c r="F7" s="111">
        <v>30</v>
      </c>
      <c r="G7" s="122">
        <v>28</v>
      </c>
      <c r="H7" s="27">
        <f t="shared" ref="H7:H9" si="0">(C7+D7+E7+F7+G7)/5</f>
        <v>29</v>
      </c>
      <c r="I7" s="37">
        <v>2</v>
      </c>
      <c r="P7" s="65"/>
    </row>
    <row r="8" spans="1:16">
      <c r="A8" s="179" t="s">
        <v>244</v>
      </c>
      <c r="B8" s="263">
        <v>502</v>
      </c>
      <c r="C8" s="14">
        <v>29</v>
      </c>
      <c r="D8" s="14">
        <v>29</v>
      </c>
      <c r="E8" s="14">
        <v>30</v>
      </c>
      <c r="F8" s="106">
        <v>29</v>
      </c>
      <c r="G8" s="15">
        <v>30</v>
      </c>
      <c r="H8" s="27">
        <f t="shared" si="0"/>
        <v>29.4</v>
      </c>
      <c r="I8" s="37">
        <v>1</v>
      </c>
      <c r="K8" s="12" t="s">
        <v>154</v>
      </c>
      <c r="P8" s="65"/>
    </row>
    <row r="9" spans="1:16">
      <c r="A9" s="179" t="s">
        <v>245</v>
      </c>
      <c r="B9" s="263">
        <v>503</v>
      </c>
      <c r="C9" s="14">
        <v>28</v>
      </c>
      <c r="D9" s="14">
        <v>30</v>
      </c>
      <c r="E9" s="14">
        <v>28</v>
      </c>
      <c r="F9" s="14">
        <v>28</v>
      </c>
      <c r="G9" s="15">
        <v>29</v>
      </c>
      <c r="H9" s="27">
        <f t="shared" si="0"/>
        <v>28.6</v>
      </c>
      <c r="I9" s="37">
        <v>3</v>
      </c>
      <c r="P9" s="65"/>
    </row>
    <row r="10" spans="1:16">
      <c r="A10" s="174"/>
      <c r="B10" s="337" t="s">
        <v>23</v>
      </c>
      <c r="C10" s="106"/>
      <c r="D10" s="107"/>
      <c r="E10" s="106"/>
      <c r="F10" s="108"/>
      <c r="G10" s="106"/>
      <c r="H10" s="27"/>
      <c r="I10" s="101"/>
      <c r="P10" s="65"/>
    </row>
    <row r="11" spans="1:16">
      <c r="A11" s="179" t="s">
        <v>246</v>
      </c>
      <c r="B11" s="288">
        <v>701</v>
      </c>
      <c r="C11" s="105">
        <v>30</v>
      </c>
      <c r="D11" s="14">
        <v>30</v>
      </c>
      <c r="E11" s="110">
        <v>30</v>
      </c>
      <c r="F11" s="111">
        <v>30</v>
      </c>
      <c r="G11" s="122">
        <v>30</v>
      </c>
      <c r="H11" s="27">
        <f t="shared" ref="H11:H13" si="1">(C11+D11+E11+F11+G11)/5</f>
        <v>30</v>
      </c>
      <c r="I11" s="37">
        <v>1</v>
      </c>
      <c r="P11" s="65"/>
    </row>
    <row r="12" spans="1:16" ht="15.75" customHeight="1">
      <c r="A12" s="179" t="s">
        <v>169</v>
      </c>
      <c r="B12" s="263">
        <v>702</v>
      </c>
      <c r="C12" s="14">
        <v>29</v>
      </c>
      <c r="D12" s="14">
        <v>28</v>
      </c>
      <c r="E12" s="14">
        <v>29</v>
      </c>
      <c r="F12" s="106">
        <v>29</v>
      </c>
      <c r="G12" s="15">
        <v>28</v>
      </c>
      <c r="H12" s="27">
        <f t="shared" si="1"/>
        <v>28.6</v>
      </c>
      <c r="I12" s="37">
        <v>2</v>
      </c>
      <c r="P12" s="65"/>
    </row>
    <row r="13" spans="1:16" ht="15.75" customHeight="1">
      <c r="A13" s="179" t="s">
        <v>247</v>
      </c>
      <c r="B13" s="263">
        <v>703</v>
      </c>
      <c r="C13" s="14">
        <v>28</v>
      </c>
      <c r="D13" s="14">
        <v>26</v>
      </c>
      <c r="E13" s="14">
        <v>28</v>
      </c>
      <c r="F13" s="14">
        <v>27</v>
      </c>
      <c r="G13" s="15">
        <v>29</v>
      </c>
      <c r="H13" s="27">
        <f t="shared" si="1"/>
        <v>27.6</v>
      </c>
      <c r="I13" s="37">
        <v>3</v>
      </c>
      <c r="P13" s="65"/>
    </row>
    <row r="14" spans="1:16" ht="15.75" customHeight="1">
      <c r="P14" s="65"/>
    </row>
    <row r="15" spans="1:16" ht="15.75" customHeight="1">
      <c r="P15" s="65"/>
    </row>
    <row r="16" spans="1:16" ht="15.75" customHeight="1">
      <c r="P16" s="65"/>
    </row>
    <row r="17" spans="16:16" ht="15.75" customHeight="1">
      <c r="P17" s="65"/>
    </row>
    <row r="18" spans="16:16" ht="15.75" customHeight="1">
      <c r="P18" s="65"/>
    </row>
    <row r="19" spans="16:16" ht="15.75" customHeight="1">
      <c r="P19" s="65"/>
    </row>
    <row r="20" spans="16:16" ht="15.75" customHeight="1">
      <c r="P20" s="65"/>
    </row>
    <row r="21" spans="16:16" ht="15.75" customHeight="1">
      <c r="P21" s="65"/>
    </row>
    <row r="22" spans="16:16" ht="15.75" customHeight="1">
      <c r="P22" s="65"/>
    </row>
    <row r="23" spans="16:16" ht="15.75" customHeight="1">
      <c r="P23" s="65"/>
    </row>
    <row r="24" spans="16:16" ht="15.75" customHeight="1">
      <c r="P24" s="65"/>
    </row>
    <row r="25" spans="16:16" ht="15.75" customHeight="1">
      <c r="P25" s="65"/>
    </row>
    <row r="26" spans="16:16" ht="15.75" customHeight="1">
      <c r="P26" s="65"/>
    </row>
    <row r="27" spans="16:16" ht="15.75" customHeight="1">
      <c r="P27" s="65"/>
    </row>
    <row r="28" spans="16:16" ht="15.75" customHeight="1">
      <c r="P28" s="65"/>
    </row>
    <row r="29" spans="16:16" ht="15.75" customHeight="1">
      <c r="P29" s="65"/>
    </row>
    <row r="30" spans="16:16" ht="15.75" customHeight="1">
      <c r="P30" s="65"/>
    </row>
    <row r="31" spans="16:16" ht="15.75" customHeight="1">
      <c r="P31" s="65"/>
    </row>
    <row r="32" spans="16:16" ht="15.75" customHeight="1">
      <c r="P32" s="65"/>
    </row>
    <row r="33" spans="16:16" ht="15.75" customHeight="1">
      <c r="P33" s="65"/>
    </row>
    <row r="34" spans="16:16" ht="15.75" customHeight="1">
      <c r="P34" s="65"/>
    </row>
    <row r="35" spans="16:16" ht="15.75" customHeight="1">
      <c r="P35" s="65"/>
    </row>
    <row r="36" spans="16:16" ht="15.75" customHeight="1">
      <c r="P36" s="65"/>
    </row>
    <row r="37" spans="16:16" ht="15.75" customHeight="1">
      <c r="P37" s="65"/>
    </row>
    <row r="38" spans="16:16" ht="15.75" customHeight="1">
      <c r="P38" s="65"/>
    </row>
    <row r="39" spans="16:16" ht="15.75" customHeight="1">
      <c r="P39" s="65"/>
    </row>
    <row r="40" spans="16:16" ht="15.75" customHeight="1">
      <c r="P40" s="65"/>
    </row>
    <row r="41" spans="16:16" ht="15.75" customHeight="1">
      <c r="P41" s="65"/>
    </row>
    <row r="42" spans="16:16" ht="15.75" customHeight="1">
      <c r="P42" s="65"/>
    </row>
    <row r="43" spans="16:16" ht="15.75" customHeight="1">
      <c r="P43" s="65"/>
    </row>
    <row r="44" spans="16:16" ht="15.75" customHeight="1">
      <c r="P44" s="65"/>
    </row>
    <row r="45" spans="16:16" ht="15.75" customHeight="1">
      <c r="P45" s="65"/>
    </row>
    <row r="46" spans="16:16" ht="15.75" customHeight="1">
      <c r="P46" s="65"/>
    </row>
    <row r="47" spans="16:16" ht="15.75" customHeight="1">
      <c r="P47" s="65"/>
    </row>
    <row r="48" spans="16:16" ht="15.75" customHeight="1">
      <c r="P48" s="65"/>
    </row>
    <row r="49" spans="16:16" ht="15.75" customHeight="1">
      <c r="P49" s="65"/>
    </row>
    <row r="50" spans="16:16" ht="15.75" customHeight="1">
      <c r="P50" s="65"/>
    </row>
    <row r="51" spans="16:16" ht="15.75" customHeight="1">
      <c r="P51" s="65"/>
    </row>
    <row r="52" spans="16:16" ht="15.75" customHeight="1">
      <c r="P52" s="65"/>
    </row>
    <row r="53" spans="16:16" ht="15.75" customHeight="1">
      <c r="P53" s="65"/>
    </row>
    <row r="54" spans="16:16" ht="15.75" customHeight="1">
      <c r="P54" s="65"/>
    </row>
    <row r="55" spans="16:16" ht="15.75" customHeight="1">
      <c r="P55" s="65"/>
    </row>
    <row r="56" spans="16:16" ht="15.75" customHeight="1">
      <c r="P56" s="65"/>
    </row>
    <row r="57" spans="16:16" ht="15.75" customHeight="1">
      <c r="P57" s="65"/>
    </row>
    <row r="58" spans="16:16" ht="15.75" customHeight="1">
      <c r="P58" s="65"/>
    </row>
    <row r="59" spans="16:16" ht="15.75" customHeight="1">
      <c r="P59" s="65"/>
    </row>
    <row r="60" spans="16:16" ht="15.75" customHeight="1">
      <c r="P60" s="65"/>
    </row>
    <row r="61" spans="16:16" ht="15.75" customHeight="1">
      <c r="P61" s="65"/>
    </row>
    <row r="62" spans="16:16" ht="15.75" customHeight="1">
      <c r="P62" s="65"/>
    </row>
    <row r="63" spans="16:16" ht="15.75" customHeight="1">
      <c r="P63" s="65"/>
    </row>
    <row r="64" spans="16:16" ht="15.75" customHeight="1">
      <c r="P64" s="65"/>
    </row>
    <row r="65" spans="16:16" ht="15.75" customHeight="1">
      <c r="P65" s="65"/>
    </row>
    <row r="66" spans="16:16" ht="15.75" customHeight="1">
      <c r="P66" s="65"/>
    </row>
    <row r="67" spans="16:16" ht="15.75" customHeight="1">
      <c r="P67" s="65"/>
    </row>
    <row r="68" spans="16:16" ht="15.75" customHeight="1">
      <c r="P68" s="65"/>
    </row>
    <row r="69" spans="16:16" ht="15.75" customHeight="1">
      <c r="P69" s="65"/>
    </row>
    <row r="70" spans="16:16" ht="15.75" customHeight="1">
      <c r="P70" s="65"/>
    </row>
    <row r="71" spans="16:16" ht="15.75" customHeight="1">
      <c r="P71" s="65"/>
    </row>
    <row r="72" spans="16:16" ht="15.75" customHeight="1">
      <c r="P72" s="65"/>
    </row>
    <row r="73" spans="16:16" ht="15.75" customHeight="1">
      <c r="P73" s="65"/>
    </row>
    <row r="74" spans="16:16" ht="15.75" customHeight="1">
      <c r="P74" s="65"/>
    </row>
    <row r="75" spans="16:16" ht="15.75" customHeight="1">
      <c r="P75" s="65"/>
    </row>
    <row r="76" spans="16:16" ht="15.75" customHeight="1">
      <c r="P76" s="65"/>
    </row>
    <row r="77" spans="16:16" ht="15.75" customHeight="1">
      <c r="P77" s="65"/>
    </row>
    <row r="78" spans="16:16" ht="15.75" customHeight="1">
      <c r="P78" s="65"/>
    </row>
    <row r="79" spans="16:16" ht="15.75" customHeight="1">
      <c r="P79" s="65"/>
    </row>
    <row r="80" spans="16:16" ht="15.75" customHeight="1">
      <c r="P80" s="65"/>
    </row>
    <row r="81" spans="16:16" ht="15.75" customHeight="1">
      <c r="P81" s="65"/>
    </row>
    <row r="82" spans="16:16" ht="15.75" customHeight="1">
      <c r="P82" s="65"/>
    </row>
    <row r="83" spans="16:16" ht="15.75" customHeight="1">
      <c r="P83" s="65"/>
    </row>
    <row r="84" spans="16:16" ht="15.75" customHeight="1">
      <c r="P84" s="65"/>
    </row>
    <row r="85" spans="16:16" ht="15.75" customHeight="1">
      <c r="P85" s="65"/>
    </row>
    <row r="86" spans="16:16" ht="15.75" customHeight="1">
      <c r="P86" s="65"/>
    </row>
    <row r="87" spans="16:16" ht="15.75" customHeight="1">
      <c r="P87" s="65"/>
    </row>
    <row r="88" spans="16:16" ht="15.75" customHeight="1">
      <c r="P88" s="65"/>
    </row>
    <row r="89" spans="16:16" ht="15.75" customHeight="1">
      <c r="P89" s="65"/>
    </row>
    <row r="90" spans="16:16" ht="15.75" customHeight="1">
      <c r="P90" s="65"/>
    </row>
    <row r="91" spans="16:16" ht="15.75" customHeight="1">
      <c r="P91" s="65"/>
    </row>
    <row r="92" spans="16:16" ht="15.75" customHeight="1">
      <c r="P92" s="65"/>
    </row>
    <row r="93" spans="16:16" ht="15.75" customHeight="1">
      <c r="P93" s="65"/>
    </row>
    <row r="94" spans="16:16" ht="15.75" customHeight="1">
      <c r="P94" s="65"/>
    </row>
    <row r="95" spans="16:16" ht="15.75" customHeight="1">
      <c r="P95" s="65"/>
    </row>
    <row r="96" spans="16:16" ht="15.75" customHeight="1">
      <c r="P96" s="65"/>
    </row>
    <row r="97" spans="16:16" ht="15.75" customHeight="1">
      <c r="P97" s="65"/>
    </row>
    <row r="98" spans="16:16" ht="15.75" customHeight="1">
      <c r="P98" s="65"/>
    </row>
    <row r="99" spans="16:16" ht="15.75" customHeight="1">
      <c r="P99" s="65"/>
    </row>
    <row r="100" spans="16:16" ht="15.75" customHeight="1">
      <c r="P100" s="65"/>
    </row>
    <row r="101" spans="16:16" ht="15.75" customHeight="1">
      <c r="P101" s="65"/>
    </row>
    <row r="102" spans="16:16" ht="15.75" customHeight="1">
      <c r="P102" s="65"/>
    </row>
    <row r="103" spans="16:16" ht="15.75" customHeight="1">
      <c r="P103" s="65"/>
    </row>
    <row r="104" spans="16:16" ht="15.75" customHeight="1">
      <c r="P104" s="65"/>
    </row>
    <row r="105" spans="16:16" ht="15.75" customHeight="1">
      <c r="P105" s="65"/>
    </row>
    <row r="106" spans="16:16" ht="15.75" customHeight="1">
      <c r="P106" s="65"/>
    </row>
    <row r="107" spans="16:16" ht="15.75" customHeight="1">
      <c r="P107" s="65"/>
    </row>
    <row r="108" spans="16:16" ht="15.75" customHeight="1">
      <c r="P108" s="65"/>
    </row>
    <row r="109" spans="16:16" ht="15.75" customHeight="1">
      <c r="P109" s="65"/>
    </row>
    <row r="110" spans="16:16" ht="15.75" customHeight="1">
      <c r="P110" s="65"/>
    </row>
    <row r="111" spans="16:16" ht="15.75" customHeight="1">
      <c r="P111" s="65"/>
    </row>
    <row r="112" spans="16:16" ht="15.75" customHeight="1">
      <c r="P112" s="65"/>
    </row>
    <row r="113" spans="16:16" ht="15.75" customHeight="1">
      <c r="P113" s="65"/>
    </row>
    <row r="114" spans="16:16" ht="15.75" customHeight="1">
      <c r="P114" s="65"/>
    </row>
    <row r="115" spans="16:16" ht="15.75" customHeight="1">
      <c r="P115" s="65"/>
    </row>
    <row r="116" spans="16:16" ht="15.75" customHeight="1">
      <c r="P116" s="65"/>
    </row>
    <row r="117" spans="16:16" ht="15.75" customHeight="1">
      <c r="P117" s="65"/>
    </row>
    <row r="118" spans="16:16" ht="15.75" customHeight="1">
      <c r="P118" s="65"/>
    </row>
    <row r="119" spans="16:16" ht="15.75" customHeight="1">
      <c r="P119" s="65"/>
    </row>
    <row r="120" spans="16:16" ht="15.75" customHeight="1">
      <c r="P120" s="65"/>
    </row>
    <row r="121" spans="16:16" ht="15.75" customHeight="1">
      <c r="P121" s="65"/>
    </row>
    <row r="122" spans="16:16" ht="15.75" customHeight="1">
      <c r="P122" s="65"/>
    </row>
    <row r="123" spans="16:16" ht="15.75" customHeight="1">
      <c r="P123" s="65"/>
    </row>
    <row r="124" spans="16:16" ht="15.75" customHeight="1">
      <c r="P124" s="65"/>
    </row>
    <row r="125" spans="16:16" ht="15.75" customHeight="1">
      <c r="P125" s="65"/>
    </row>
    <row r="126" spans="16:16" ht="15.75" customHeight="1">
      <c r="P126" s="65"/>
    </row>
    <row r="127" spans="16:16" ht="15.75" customHeight="1">
      <c r="P127" s="65"/>
    </row>
    <row r="128" spans="16:16" ht="15.75" customHeight="1">
      <c r="P128" s="65"/>
    </row>
    <row r="129" spans="16:16" ht="15.75" customHeight="1">
      <c r="P129" s="65"/>
    </row>
    <row r="130" spans="16:16" ht="15.75" customHeight="1">
      <c r="P130" s="65"/>
    </row>
    <row r="131" spans="16:16" ht="15.75" customHeight="1">
      <c r="P131" s="65"/>
    </row>
    <row r="132" spans="16:16" ht="15.75" customHeight="1">
      <c r="P132" s="65"/>
    </row>
    <row r="133" spans="16:16" ht="15.75" customHeight="1">
      <c r="P133" s="65"/>
    </row>
    <row r="134" spans="16:16" ht="15.75" customHeight="1">
      <c r="P134" s="65"/>
    </row>
    <row r="135" spans="16:16" ht="15.75" customHeight="1">
      <c r="P135" s="65"/>
    </row>
    <row r="136" spans="16:16" ht="15.75" customHeight="1">
      <c r="P136" s="65"/>
    </row>
    <row r="137" spans="16:16" ht="15.75" customHeight="1">
      <c r="P137" s="65"/>
    </row>
    <row r="138" spans="16:16" ht="15.75" customHeight="1">
      <c r="P138" s="65"/>
    </row>
    <row r="139" spans="16:16" ht="15.75" customHeight="1">
      <c r="P139" s="65"/>
    </row>
    <row r="140" spans="16:16" ht="15.75" customHeight="1">
      <c r="P140" s="65"/>
    </row>
    <row r="141" spans="16:16" ht="15.75" customHeight="1">
      <c r="P141" s="65"/>
    </row>
    <row r="142" spans="16:16" ht="15.75" customHeight="1">
      <c r="P142" s="65"/>
    </row>
    <row r="143" spans="16:16" ht="15.75" customHeight="1">
      <c r="P143" s="65"/>
    </row>
    <row r="144" spans="16:16" ht="15.75" customHeight="1">
      <c r="P144" s="65"/>
    </row>
    <row r="145" spans="16:16" ht="15.75" customHeight="1">
      <c r="P145" s="65"/>
    </row>
    <row r="146" spans="16:16" ht="15.75" customHeight="1">
      <c r="P146" s="65"/>
    </row>
    <row r="147" spans="16:16" ht="15.75" customHeight="1">
      <c r="P147" s="65"/>
    </row>
    <row r="148" spans="16:16" ht="15.75" customHeight="1">
      <c r="P148" s="65"/>
    </row>
    <row r="149" spans="16:16" ht="15.75" customHeight="1">
      <c r="P149" s="65"/>
    </row>
    <row r="150" spans="16:16" ht="15.75" customHeight="1">
      <c r="P150" s="65"/>
    </row>
    <row r="151" spans="16:16" ht="15.75" customHeight="1">
      <c r="P151" s="65"/>
    </row>
    <row r="152" spans="16:16" ht="15.75" customHeight="1">
      <c r="P152" s="65"/>
    </row>
    <row r="153" spans="16:16" ht="15.75" customHeight="1">
      <c r="P153" s="65"/>
    </row>
    <row r="154" spans="16:16" ht="15.75" customHeight="1">
      <c r="P154" s="65"/>
    </row>
    <row r="155" spans="16:16" ht="15.75" customHeight="1">
      <c r="P155" s="65"/>
    </row>
    <row r="156" spans="16:16" ht="15.75" customHeight="1">
      <c r="P156" s="65"/>
    </row>
    <row r="157" spans="16:16" ht="15.75" customHeight="1">
      <c r="P157" s="65"/>
    </row>
    <row r="158" spans="16:16" ht="15.75" customHeight="1">
      <c r="P158" s="65"/>
    </row>
    <row r="159" spans="16:16" ht="15.75" customHeight="1">
      <c r="P159" s="65"/>
    </row>
    <row r="160" spans="16:16" ht="15.75" customHeight="1">
      <c r="P160" s="65"/>
    </row>
    <row r="161" spans="16:16" ht="15.75" customHeight="1">
      <c r="P161" s="65"/>
    </row>
    <row r="162" spans="16:16" ht="15.75" customHeight="1">
      <c r="P162" s="65"/>
    </row>
    <row r="163" spans="16:16" ht="15.75" customHeight="1">
      <c r="P163" s="65"/>
    </row>
    <row r="164" spans="16:16" ht="15.75" customHeight="1">
      <c r="P164" s="65"/>
    </row>
    <row r="165" spans="16:16" ht="15.75" customHeight="1">
      <c r="P165" s="65"/>
    </row>
    <row r="166" spans="16:16" ht="15.75" customHeight="1">
      <c r="P166" s="65"/>
    </row>
    <row r="167" spans="16:16" ht="15.75" customHeight="1">
      <c r="P167" s="65"/>
    </row>
    <row r="168" spans="16:16" ht="15.75" customHeight="1">
      <c r="P168" s="65"/>
    </row>
    <row r="169" spans="16:16" ht="15.75" customHeight="1">
      <c r="P169" s="65"/>
    </row>
    <row r="170" spans="16:16" ht="15.75" customHeight="1">
      <c r="P170" s="65"/>
    </row>
    <row r="171" spans="16:16" ht="15.75" customHeight="1">
      <c r="P171" s="65"/>
    </row>
    <row r="172" spans="16:16" ht="15.75" customHeight="1">
      <c r="P172" s="65"/>
    </row>
    <row r="173" spans="16:16" ht="15.75" customHeight="1">
      <c r="P173" s="65"/>
    </row>
    <row r="174" spans="16:16" ht="15.75" customHeight="1">
      <c r="P174" s="65"/>
    </row>
    <row r="175" spans="16:16" ht="15.75" customHeight="1">
      <c r="P175" s="65"/>
    </row>
    <row r="176" spans="16:16" ht="15.75" customHeight="1">
      <c r="P176" s="65"/>
    </row>
    <row r="177" spans="16:16" ht="15.75" customHeight="1">
      <c r="P177" s="65"/>
    </row>
    <row r="178" spans="16:16" ht="15.75" customHeight="1">
      <c r="P178" s="65"/>
    </row>
    <row r="179" spans="16:16" ht="15.75" customHeight="1">
      <c r="P179" s="65"/>
    </row>
    <row r="180" spans="16:16" ht="15.75" customHeight="1">
      <c r="P180" s="65"/>
    </row>
    <row r="181" spans="16:16" ht="15.75" customHeight="1">
      <c r="P181" s="65"/>
    </row>
    <row r="182" spans="16:16" ht="15.75" customHeight="1">
      <c r="P182" s="65"/>
    </row>
    <row r="183" spans="16:16" ht="15.75" customHeight="1">
      <c r="P183" s="65"/>
    </row>
    <row r="184" spans="16:16" ht="15.75" customHeight="1">
      <c r="P184" s="65"/>
    </row>
    <row r="185" spans="16:16" ht="15.75" customHeight="1">
      <c r="P185" s="65"/>
    </row>
    <row r="186" spans="16:16" ht="15.75" customHeight="1">
      <c r="P186" s="65"/>
    </row>
    <row r="187" spans="16:16" ht="15.75" customHeight="1">
      <c r="P187" s="65"/>
    </row>
    <row r="188" spans="16:16" ht="15.75" customHeight="1">
      <c r="P188" s="65"/>
    </row>
    <row r="189" spans="16:16" ht="15.75" customHeight="1">
      <c r="P189" s="65"/>
    </row>
    <row r="190" spans="16:16" ht="15.75" customHeight="1">
      <c r="P190" s="65"/>
    </row>
    <row r="191" spans="16:16" ht="15.75" customHeight="1">
      <c r="P191" s="65"/>
    </row>
    <row r="192" spans="16:16" ht="15.75" customHeight="1">
      <c r="P192" s="65"/>
    </row>
    <row r="193" spans="16:16" ht="15.75" customHeight="1">
      <c r="P193" s="65"/>
    </row>
    <row r="194" spans="16:16" ht="15.75" customHeight="1">
      <c r="P194" s="65"/>
    </row>
    <row r="195" spans="16:16" ht="15.75" customHeight="1">
      <c r="P195" s="65"/>
    </row>
    <row r="196" spans="16:16" ht="15.75" customHeight="1">
      <c r="P196" s="65"/>
    </row>
    <row r="197" spans="16:16" ht="15.75" customHeight="1">
      <c r="P197" s="65"/>
    </row>
    <row r="198" spans="16:16" ht="15.75" customHeight="1">
      <c r="P198" s="65"/>
    </row>
    <row r="199" spans="16:16" ht="15.75" customHeight="1">
      <c r="P199" s="65"/>
    </row>
    <row r="200" spans="16:16" ht="15.75" customHeight="1">
      <c r="P200" s="65"/>
    </row>
    <row r="201" spans="16:16" ht="15.75" customHeight="1">
      <c r="P201" s="65"/>
    </row>
    <row r="202" spans="16:16" ht="15.75" customHeight="1">
      <c r="P202" s="65"/>
    </row>
    <row r="203" spans="16:16" ht="15.75" customHeight="1">
      <c r="P203" s="65"/>
    </row>
    <row r="204" spans="16:16" ht="15.75" customHeight="1">
      <c r="P204" s="65"/>
    </row>
    <row r="205" spans="16:16" ht="15.75" customHeight="1">
      <c r="P205" s="65"/>
    </row>
    <row r="206" spans="16:16" ht="15.75" customHeight="1">
      <c r="P206" s="65"/>
    </row>
    <row r="207" spans="16:16" ht="15.75" customHeight="1">
      <c r="P207" s="65"/>
    </row>
    <row r="208" spans="16:16" ht="15.75" customHeight="1">
      <c r="P208" s="65"/>
    </row>
    <row r="209" spans="16:16" ht="15.75" customHeight="1">
      <c r="P209" s="65"/>
    </row>
    <row r="210" spans="16:16" ht="15.75" customHeight="1">
      <c r="P210" s="65"/>
    </row>
    <row r="211" spans="16:16" ht="15.75" customHeight="1">
      <c r="P211" s="65"/>
    </row>
    <row r="212" spans="16:16" ht="15.75" customHeight="1">
      <c r="P212" s="65"/>
    </row>
    <row r="213" spans="16:16" ht="15.75" customHeight="1">
      <c r="P213" s="65"/>
    </row>
    <row r="214" spans="16:16" ht="15.75" customHeight="1">
      <c r="P214" s="65"/>
    </row>
    <row r="215" spans="16:16" ht="15.75" customHeight="1">
      <c r="P215" s="65"/>
    </row>
    <row r="216" spans="16:16" ht="15.75" customHeight="1">
      <c r="P216" s="65"/>
    </row>
    <row r="217" spans="16:16" ht="15.75" customHeight="1">
      <c r="P217" s="65"/>
    </row>
    <row r="218" spans="16:16" ht="15.75" customHeight="1">
      <c r="P218" s="65"/>
    </row>
    <row r="219" spans="16:16" ht="15.75" customHeight="1">
      <c r="P219" s="65"/>
    </row>
    <row r="220" spans="16:16" ht="15.75" customHeight="1">
      <c r="P220" s="65"/>
    </row>
    <row r="221" spans="16:16" ht="15.75" customHeight="1"/>
    <row r="222" spans="16:16" ht="15.75" customHeight="1"/>
    <row r="223" spans="16:16" ht="15.75" customHeight="1"/>
    <row r="224" spans="16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G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00"/>
  <sheetViews>
    <sheetView workbookViewId="0">
      <selection activeCell="B18" sqref="B17:B18"/>
    </sheetView>
  </sheetViews>
  <sheetFormatPr defaultColWidth="14.42578125" defaultRowHeight="15" customHeight="1"/>
  <cols>
    <col min="1" max="1" width="21" customWidth="1"/>
    <col min="2" max="2" width="17.140625" customWidth="1"/>
    <col min="3" max="4" width="8.7109375" customWidth="1"/>
    <col min="5" max="5" width="18.42578125" customWidth="1"/>
    <col min="6" max="6" width="11.140625" customWidth="1"/>
    <col min="7" max="7" width="10" customWidth="1"/>
    <col min="8" max="8" width="9.28515625" customWidth="1"/>
    <col min="9" max="10" width="11" customWidth="1"/>
    <col min="11" max="11" width="11.42578125" customWidth="1"/>
    <col min="12" max="12" width="9.7109375" customWidth="1"/>
    <col min="13" max="13" width="15.85546875" customWidth="1"/>
    <col min="14" max="14" width="15.5703125" customWidth="1"/>
    <col min="15" max="20" width="8.7109375" customWidth="1"/>
    <col min="21" max="21" width="8.85546875" customWidth="1"/>
  </cols>
  <sheetData>
    <row r="1" spans="1:21" ht="15.75" customHeight="1">
      <c r="M1" s="12"/>
      <c r="Q1" s="19"/>
      <c r="R1" s="19"/>
      <c r="U1" s="20"/>
    </row>
    <row r="2" spans="1:21" ht="27.75" customHeight="1">
      <c r="D2" s="21" t="s">
        <v>24</v>
      </c>
      <c r="M2" s="12"/>
      <c r="Q2" s="19"/>
      <c r="R2" s="19"/>
      <c r="U2" s="20"/>
    </row>
    <row r="3" spans="1:21" ht="15.75" customHeight="1">
      <c r="M3" s="12"/>
      <c r="Q3" s="19"/>
      <c r="R3" s="19"/>
      <c r="U3" s="20"/>
    </row>
    <row r="4" spans="1:21" ht="21" customHeight="1">
      <c r="A4" s="174"/>
      <c r="B4" s="309" t="s">
        <v>1</v>
      </c>
      <c r="C4" s="309" t="s">
        <v>2</v>
      </c>
      <c r="D4" s="309" t="s">
        <v>25</v>
      </c>
      <c r="E4" s="309" t="s">
        <v>26</v>
      </c>
      <c r="F4" s="309" t="s">
        <v>3</v>
      </c>
      <c r="G4" s="309" t="s">
        <v>4</v>
      </c>
      <c r="H4" s="309"/>
      <c r="I4" s="309"/>
      <c r="J4" s="309" t="s">
        <v>2</v>
      </c>
      <c r="K4" s="309" t="s">
        <v>3</v>
      </c>
      <c r="L4" s="309"/>
      <c r="M4" s="309" t="s">
        <v>26</v>
      </c>
      <c r="N4" s="309" t="s">
        <v>26</v>
      </c>
      <c r="O4" s="309"/>
      <c r="P4" s="309"/>
      <c r="Q4" s="315"/>
      <c r="R4" s="316"/>
      <c r="U4" s="20"/>
    </row>
    <row r="5" spans="1:21" ht="25.5" customHeight="1">
      <c r="A5" s="267" t="s">
        <v>176</v>
      </c>
      <c r="B5" s="259" t="s">
        <v>7</v>
      </c>
      <c r="C5" s="310" t="s">
        <v>8</v>
      </c>
      <c r="D5" s="311"/>
      <c r="E5" s="311"/>
      <c r="F5" s="311"/>
      <c r="G5" s="312"/>
      <c r="H5" s="313" t="s">
        <v>9</v>
      </c>
      <c r="I5" s="313" t="s">
        <v>10</v>
      </c>
      <c r="J5" s="314" t="s">
        <v>27</v>
      </c>
      <c r="K5" s="193"/>
      <c r="L5" s="194"/>
      <c r="M5" s="314" t="s">
        <v>28</v>
      </c>
      <c r="N5" s="194"/>
      <c r="O5" s="310" t="s">
        <v>13</v>
      </c>
      <c r="P5" s="312"/>
      <c r="Q5" s="313" t="s">
        <v>14</v>
      </c>
      <c r="R5" s="299" t="s">
        <v>15</v>
      </c>
      <c r="U5" s="20"/>
    </row>
    <row r="6" spans="1:21" ht="24.75" customHeight="1">
      <c r="A6" s="305"/>
      <c r="B6" s="194"/>
      <c r="C6" s="192"/>
      <c r="D6" s="193"/>
      <c r="E6" s="193"/>
      <c r="F6" s="193"/>
      <c r="G6" s="194"/>
      <c r="H6" s="185"/>
      <c r="I6" s="185"/>
      <c r="J6" s="9" t="s">
        <v>16</v>
      </c>
      <c r="K6" s="9" t="s">
        <v>17</v>
      </c>
      <c r="L6" s="9" t="s">
        <v>18</v>
      </c>
      <c r="M6" s="9" t="s">
        <v>29</v>
      </c>
      <c r="N6" s="9" t="s">
        <v>30</v>
      </c>
      <c r="O6" s="192"/>
      <c r="P6" s="194"/>
      <c r="Q6" s="185"/>
      <c r="R6" s="185"/>
      <c r="U6" s="20"/>
    </row>
    <row r="7" spans="1:21" ht="15.75" customHeight="1">
      <c r="A7" s="174"/>
      <c r="B7" s="61"/>
      <c r="C7" s="9">
        <v>10</v>
      </c>
      <c r="D7" s="9">
        <v>10</v>
      </c>
      <c r="E7" s="9">
        <v>10</v>
      </c>
      <c r="F7" s="9">
        <v>10</v>
      </c>
      <c r="G7" s="9">
        <v>10</v>
      </c>
      <c r="H7" s="9">
        <v>5</v>
      </c>
      <c r="I7" s="9">
        <v>5</v>
      </c>
      <c r="J7" s="9">
        <v>5</v>
      </c>
      <c r="K7" s="9">
        <v>5</v>
      </c>
      <c r="L7" s="9">
        <v>5</v>
      </c>
      <c r="M7" s="9">
        <v>5</v>
      </c>
      <c r="N7" s="9">
        <v>5</v>
      </c>
      <c r="O7" s="187">
        <v>20</v>
      </c>
      <c r="P7" s="188"/>
      <c r="Q7" s="24">
        <v>45</v>
      </c>
      <c r="R7" s="25"/>
      <c r="U7" s="20"/>
    </row>
    <row r="8" spans="1:21" ht="15.75" customHeight="1">
      <c r="A8" s="174"/>
      <c r="B8" s="306" t="s">
        <v>31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10"/>
      <c r="N8" s="10"/>
      <c r="O8" s="26"/>
      <c r="P8" s="26"/>
      <c r="Q8" s="27"/>
      <c r="R8" s="25"/>
      <c r="U8" s="20"/>
    </row>
    <row r="9" spans="1:21" ht="15.75" customHeight="1">
      <c r="A9" s="183" t="s">
        <v>220</v>
      </c>
      <c r="B9" s="28">
        <v>701</v>
      </c>
      <c r="C9" s="14">
        <v>10</v>
      </c>
      <c r="D9" s="14">
        <v>10</v>
      </c>
      <c r="E9" s="14">
        <v>8</v>
      </c>
      <c r="F9" s="14">
        <v>10</v>
      </c>
      <c r="G9" s="14">
        <v>10</v>
      </c>
      <c r="H9" s="14">
        <v>5</v>
      </c>
      <c r="I9" s="14">
        <v>5</v>
      </c>
      <c r="J9" s="14">
        <v>5</v>
      </c>
      <c r="K9" s="14">
        <v>5</v>
      </c>
      <c r="L9" s="14">
        <v>5</v>
      </c>
      <c r="M9" s="29">
        <v>5</v>
      </c>
      <c r="N9" s="29">
        <v>4</v>
      </c>
      <c r="O9" s="26"/>
      <c r="P9" s="26"/>
      <c r="Q9" s="27">
        <f t="shared" ref="Q9:Q13" si="0">(((C9+D9+E9+F9+G9)/5)+(H9+I9+J9+K9+L9+M9+N9))-(O9+P9)</f>
        <v>43.6</v>
      </c>
      <c r="R9" s="30">
        <v>1</v>
      </c>
      <c r="U9" s="20"/>
    </row>
    <row r="10" spans="1:21" ht="15.75" customHeight="1">
      <c r="A10" s="179" t="s">
        <v>169</v>
      </c>
      <c r="B10" s="307">
        <v>702</v>
      </c>
      <c r="C10" s="14">
        <v>9</v>
      </c>
      <c r="D10" s="14">
        <v>9</v>
      </c>
      <c r="E10" s="14">
        <v>7</v>
      </c>
      <c r="F10" s="14">
        <v>9</v>
      </c>
      <c r="G10" s="14">
        <v>9</v>
      </c>
      <c r="H10" s="14">
        <v>4</v>
      </c>
      <c r="I10" s="14">
        <v>5</v>
      </c>
      <c r="J10" s="14">
        <v>4</v>
      </c>
      <c r="K10" s="14">
        <v>5</v>
      </c>
      <c r="L10" s="14">
        <v>4</v>
      </c>
      <c r="M10" s="29">
        <v>5</v>
      </c>
      <c r="N10" s="29">
        <v>5</v>
      </c>
      <c r="O10" s="26"/>
      <c r="P10" s="26"/>
      <c r="Q10" s="27">
        <f t="shared" si="0"/>
        <v>40.6</v>
      </c>
      <c r="R10" s="30">
        <v>2</v>
      </c>
      <c r="U10" s="20"/>
    </row>
    <row r="11" spans="1:21" ht="15.75" customHeight="1">
      <c r="A11" s="174"/>
      <c r="B11" s="306" t="s">
        <v>32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9"/>
      <c r="N11" s="29"/>
      <c r="O11" s="26"/>
      <c r="P11" s="26"/>
      <c r="Q11" s="27"/>
      <c r="R11" s="31"/>
      <c r="U11" s="20"/>
    </row>
    <row r="12" spans="1:21" ht="15.75" customHeight="1">
      <c r="A12" s="179" t="s">
        <v>162</v>
      </c>
      <c r="B12" s="308">
        <v>204</v>
      </c>
      <c r="C12" s="14">
        <v>9</v>
      </c>
      <c r="D12" s="14">
        <v>10</v>
      </c>
      <c r="E12" s="14">
        <v>8</v>
      </c>
      <c r="F12" s="14">
        <v>9</v>
      </c>
      <c r="G12" s="14">
        <v>10</v>
      </c>
      <c r="H12" s="14">
        <v>5</v>
      </c>
      <c r="I12" s="14">
        <v>5</v>
      </c>
      <c r="J12" s="14">
        <v>4</v>
      </c>
      <c r="K12" s="14">
        <v>3</v>
      </c>
      <c r="L12" s="14">
        <v>4</v>
      </c>
      <c r="M12" s="29">
        <v>5</v>
      </c>
      <c r="N12" s="29">
        <v>4</v>
      </c>
      <c r="O12" s="12"/>
      <c r="P12" s="26"/>
      <c r="Q12" s="27">
        <f t="shared" si="0"/>
        <v>39.200000000000003</v>
      </c>
      <c r="R12" s="30">
        <v>2</v>
      </c>
      <c r="U12" s="20"/>
    </row>
    <row r="13" spans="1:21" ht="15.75" customHeight="1">
      <c r="A13" s="179" t="s">
        <v>164</v>
      </c>
      <c r="B13" s="308">
        <v>601</v>
      </c>
      <c r="C13" s="14">
        <v>10</v>
      </c>
      <c r="D13" s="14">
        <v>8</v>
      </c>
      <c r="E13" s="14">
        <v>10</v>
      </c>
      <c r="F13" s="14">
        <v>10</v>
      </c>
      <c r="G13" s="14">
        <v>9</v>
      </c>
      <c r="H13" s="14">
        <v>3</v>
      </c>
      <c r="I13" s="14">
        <v>4</v>
      </c>
      <c r="J13" s="14">
        <v>5</v>
      </c>
      <c r="K13" s="14">
        <v>5</v>
      </c>
      <c r="L13" s="14">
        <v>5</v>
      </c>
      <c r="M13" s="29">
        <v>5</v>
      </c>
      <c r="N13" s="29">
        <v>5</v>
      </c>
      <c r="O13" s="26"/>
      <c r="P13" s="26"/>
      <c r="Q13" s="27">
        <f t="shared" si="0"/>
        <v>41.4</v>
      </c>
      <c r="R13" s="30">
        <v>1</v>
      </c>
      <c r="U13" s="20"/>
    </row>
    <row r="14" spans="1:21" ht="15.75" customHeight="1">
      <c r="M14" s="12"/>
      <c r="Q14" s="19"/>
      <c r="R14" s="19"/>
      <c r="U14" s="20"/>
    </row>
    <row r="15" spans="1:21" ht="15.75" customHeight="1">
      <c r="M15" s="12"/>
      <c r="Q15" s="19"/>
      <c r="R15" s="19"/>
      <c r="U15" s="20"/>
    </row>
    <row r="16" spans="1:21" ht="15.75" customHeight="1">
      <c r="M16" s="12"/>
      <c r="Q16" s="19"/>
      <c r="R16" s="19"/>
      <c r="U16" s="20"/>
    </row>
    <row r="17" spans="13:21" ht="15.75" customHeight="1">
      <c r="M17" s="12"/>
      <c r="Q17" s="19"/>
      <c r="R17" s="19"/>
      <c r="U17" s="20"/>
    </row>
    <row r="18" spans="13:21" ht="15.75" customHeight="1">
      <c r="M18" s="12"/>
      <c r="Q18" s="19"/>
      <c r="R18" s="19"/>
      <c r="U18" s="20"/>
    </row>
    <row r="19" spans="13:21" ht="15.75" customHeight="1">
      <c r="M19" s="12"/>
      <c r="Q19" s="19"/>
      <c r="R19" s="19"/>
      <c r="U19" s="20"/>
    </row>
    <row r="20" spans="13:21" ht="15.75" customHeight="1">
      <c r="M20" s="12"/>
      <c r="Q20" s="19"/>
      <c r="R20" s="19"/>
      <c r="U20" s="20"/>
    </row>
    <row r="21" spans="13:21" ht="15.75" customHeight="1">
      <c r="M21" s="12"/>
      <c r="Q21" s="19"/>
      <c r="R21" s="19"/>
      <c r="U21" s="20"/>
    </row>
    <row r="22" spans="13:21" ht="15.75" customHeight="1">
      <c r="M22" s="12"/>
      <c r="Q22" s="19"/>
      <c r="R22" s="19"/>
      <c r="U22" s="20"/>
    </row>
    <row r="23" spans="13:21" ht="15.75" customHeight="1">
      <c r="M23" s="12"/>
      <c r="Q23" s="19"/>
      <c r="R23" s="19"/>
      <c r="U23" s="20"/>
    </row>
    <row r="24" spans="13:21" ht="15.75" customHeight="1">
      <c r="M24" s="12"/>
      <c r="Q24" s="19"/>
      <c r="R24" s="19"/>
      <c r="U24" s="20"/>
    </row>
    <row r="25" spans="13:21" ht="15.75" customHeight="1">
      <c r="M25" s="12"/>
      <c r="Q25" s="19"/>
      <c r="R25" s="19"/>
      <c r="U25" s="20"/>
    </row>
    <row r="26" spans="13:21" ht="15.75" customHeight="1">
      <c r="M26" s="12"/>
      <c r="Q26" s="19"/>
      <c r="R26" s="19"/>
      <c r="U26" s="20"/>
    </row>
    <row r="27" spans="13:21" ht="15.75" customHeight="1">
      <c r="M27" s="12"/>
      <c r="Q27" s="19"/>
      <c r="R27" s="19"/>
      <c r="U27" s="20"/>
    </row>
    <row r="28" spans="13:21" ht="15.75" customHeight="1">
      <c r="M28" s="12"/>
      <c r="Q28" s="19"/>
      <c r="R28" s="19"/>
      <c r="U28" s="20"/>
    </row>
    <row r="29" spans="13:21" ht="15.75" customHeight="1">
      <c r="M29" s="12"/>
      <c r="Q29" s="19"/>
      <c r="R29" s="19"/>
      <c r="U29" s="20"/>
    </row>
    <row r="30" spans="13:21" ht="15.75" customHeight="1">
      <c r="M30" s="12"/>
      <c r="Q30" s="19"/>
      <c r="R30" s="19"/>
      <c r="U30" s="20"/>
    </row>
    <row r="31" spans="13:21" ht="15.75" customHeight="1">
      <c r="M31" s="12"/>
      <c r="Q31" s="19"/>
      <c r="R31" s="19"/>
      <c r="U31" s="20"/>
    </row>
    <row r="32" spans="13:21" ht="15.75" customHeight="1">
      <c r="M32" s="12"/>
      <c r="Q32" s="19"/>
      <c r="R32" s="19"/>
      <c r="U32" s="20"/>
    </row>
    <row r="33" spans="13:21" ht="15.75" customHeight="1">
      <c r="M33" s="12"/>
      <c r="Q33" s="19"/>
      <c r="R33" s="19"/>
      <c r="U33" s="20"/>
    </row>
    <row r="34" spans="13:21" ht="15.75" customHeight="1">
      <c r="M34" s="12"/>
      <c r="Q34" s="19"/>
      <c r="R34" s="19"/>
      <c r="U34" s="20"/>
    </row>
    <row r="35" spans="13:21" ht="15.75" customHeight="1">
      <c r="M35" s="12"/>
      <c r="Q35" s="19"/>
      <c r="R35" s="19"/>
      <c r="U35" s="20"/>
    </row>
    <row r="36" spans="13:21" ht="15.75" customHeight="1">
      <c r="M36" s="12"/>
      <c r="Q36" s="19"/>
      <c r="R36" s="19"/>
      <c r="U36" s="20"/>
    </row>
    <row r="37" spans="13:21" ht="15.75" customHeight="1">
      <c r="M37" s="12"/>
      <c r="Q37" s="19"/>
      <c r="R37" s="19"/>
      <c r="U37" s="20"/>
    </row>
    <row r="38" spans="13:21" ht="15.75" customHeight="1">
      <c r="M38" s="12"/>
      <c r="Q38" s="19"/>
      <c r="R38" s="19"/>
      <c r="U38" s="20"/>
    </row>
    <row r="39" spans="13:21" ht="15.75" customHeight="1">
      <c r="M39" s="12"/>
      <c r="Q39" s="19"/>
      <c r="R39" s="19"/>
      <c r="U39" s="20"/>
    </row>
    <row r="40" spans="13:21" ht="15.75" customHeight="1">
      <c r="M40" s="12"/>
      <c r="Q40" s="19"/>
      <c r="R40" s="19"/>
      <c r="U40" s="20"/>
    </row>
    <row r="41" spans="13:21" ht="15.75" customHeight="1">
      <c r="M41" s="12"/>
      <c r="Q41" s="19"/>
      <c r="R41" s="19"/>
      <c r="U41" s="20"/>
    </row>
    <row r="42" spans="13:21" ht="15.75" customHeight="1">
      <c r="M42" s="12"/>
      <c r="Q42" s="19"/>
      <c r="R42" s="19"/>
      <c r="U42" s="20"/>
    </row>
    <row r="43" spans="13:21" ht="15.75" customHeight="1">
      <c r="M43" s="12"/>
      <c r="Q43" s="19"/>
      <c r="R43" s="19"/>
      <c r="U43" s="20"/>
    </row>
    <row r="44" spans="13:21" ht="15.75" customHeight="1">
      <c r="M44" s="12"/>
      <c r="Q44" s="19"/>
      <c r="R44" s="19"/>
      <c r="U44" s="20"/>
    </row>
    <row r="45" spans="13:21" ht="15.75" customHeight="1">
      <c r="M45" s="12"/>
      <c r="Q45" s="19"/>
      <c r="R45" s="19"/>
      <c r="U45" s="20"/>
    </row>
    <row r="46" spans="13:21" ht="15.75" customHeight="1">
      <c r="M46" s="12"/>
      <c r="Q46" s="19"/>
      <c r="R46" s="19"/>
      <c r="U46" s="20"/>
    </row>
    <row r="47" spans="13:21" ht="15.75" customHeight="1">
      <c r="M47" s="12"/>
      <c r="Q47" s="19"/>
      <c r="R47" s="19"/>
      <c r="U47" s="20"/>
    </row>
    <row r="48" spans="13:21" ht="15.75" customHeight="1">
      <c r="M48" s="12"/>
      <c r="Q48" s="19"/>
      <c r="R48" s="19"/>
      <c r="U48" s="20"/>
    </row>
    <row r="49" spans="13:21" ht="15.75" customHeight="1">
      <c r="M49" s="12"/>
      <c r="Q49" s="19"/>
      <c r="R49" s="19"/>
      <c r="U49" s="20"/>
    </row>
    <row r="50" spans="13:21" ht="15.75" customHeight="1">
      <c r="M50" s="12"/>
      <c r="Q50" s="19"/>
      <c r="R50" s="19"/>
      <c r="U50" s="20"/>
    </row>
    <row r="51" spans="13:21" ht="15.75" customHeight="1">
      <c r="M51" s="12"/>
      <c r="Q51" s="19"/>
      <c r="R51" s="19"/>
      <c r="U51" s="20"/>
    </row>
    <row r="52" spans="13:21" ht="15.75" customHeight="1">
      <c r="M52" s="12"/>
      <c r="Q52" s="19"/>
      <c r="R52" s="19"/>
      <c r="U52" s="20"/>
    </row>
    <row r="53" spans="13:21" ht="15.75" customHeight="1">
      <c r="M53" s="12"/>
      <c r="Q53" s="19"/>
      <c r="R53" s="19"/>
      <c r="U53" s="20"/>
    </row>
    <row r="54" spans="13:21" ht="15.75" customHeight="1">
      <c r="M54" s="12"/>
      <c r="Q54" s="19"/>
      <c r="R54" s="19"/>
      <c r="U54" s="20"/>
    </row>
    <row r="55" spans="13:21" ht="15.75" customHeight="1">
      <c r="M55" s="12"/>
      <c r="Q55" s="19"/>
      <c r="R55" s="19"/>
      <c r="U55" s="20"/>
    </row>
    <row r="56" spans="13:21" ht="15.75" customHeight="1">
      <c r="M56" s="12"/>
      <c r="Q56" s="19"/>
      <c r="R56" s="19"/>
      <c r="U56" s="20"/>
    </row>
    <row r="57" spans="13:21" ht="15.75" customHeight="1">
      <c r="M57" s="12"/>
      <c r="Q57" s="19"/>
      <c r="R57" s="19"/>
      <c r="U57" s="20"/>
    </row>
    <row r="58" spans="13:21" ht="15.75" customHeight="1">
      <c r="M58" s="12"/>
      <c r="Q58" s="19"/>
      <c r="R58" s="19"/>
      <c r="U58" s="20"/>
    </row>
    <row r="59" spans="13:21" ht="15.75" customHeight="1">
      <c r="M59" s="12"/>
      <c r="Q59" s="19"/>
      <c r="R59" s="19"/>
      <c r="U59" s="20"/>
    </row>
    <row r="60" spans="13:21" ht="15.75" customHeight="1">
      <c r="M60" s="12"/>
      <c r="Q60" s="19"/>
      <c r="R60" s="19"/>
      <c r="U60" s="20"/>
    </row>
    <row r="61" spans="13:21" ht="15.75" customHeight="1">
      <c r="M61" s="12"/>
      <c r="Q61" s="19"/>
      <c r="R61" s="19"/>
      <c r="U61" s="20"/>
    </row>
    <row r="62" spans="13:21" ht="15.75" customHeight="1">
      <c r="M62" s="12"/>
      <c r="Q62" s="19"/>
      <c r="R62" s="19"/>
      <c r="U62" s="20"/>
    </row>
    <row r="63" spans="13:21" ht="15.75" customHeight="1">
      <c r="M63" s="12"/>
      <c r="Q63" s="19"/>
      <c r="R63" s="19"/>
      <c r="U63" s="20"/>
    </row>
    <row r="64" spans="13:21" ht="15.75" customHeight="1">
      <c r="M64" s="12"/>
      <c r="Q64" s="19"/>
      <c r="R64" s="19"/>
      <c r="U64" s="20"/>
    </row>
    <row r="65" spans="13:21" ht="15.75" customHeight="1">
      <c r="M65" s="12"/>
      <c r="Q65" s="19"/>
      <c r="R65" s="19"/>
      <c r="U65" s="20"/>
    </row>
    <row r="66" spans="13:21" ht="15.75" customHeight="1">
      <c r="M66" s="12"/>
      <c r="Q66" s="19"/>
      <c r="R66" s="19"/>
      <c r="U66" s="20"/>
    </row>
    <row r="67" spans="13:21" ht="15.75" customHeight="1">
      <c r="M67" s="12"/>
      <c r="Q67" s="19"/>
      <c r="R67" s="19"/>
      <c r="U67" s="20"/>
    </row>
    <row r="68" spans="13:21" ht="15.75" customHeight="1">
      <c r="M68" s="12"/>
      <c r="Q68" s="19"/>
      <c r="R68" s="19"/>
      <c r="U68" s="20"/>
    </row>
    <row r="69" spans="13:21" ht="15.75" customHeight="1">
      <c r="M69" s="12"/>
      <c r="Q69" s="19"/>
      <c r="R69" s="19"/>
      <c r="U69" s="20"/>
    </row>
    <row r="70" spans="13:21" ht="15.75" customHeight="1">
      <c r="M70" s="12"/>
      <c r="Q70" s="19"/>
      <c r="R70" s="19"/>
      <c r="U70" s="20"/>
    </row>
    <row r="71" spans="13:21" ht="15.75" customHeight="1">
      <c r="M71" s="12"/>
      <c r="Q71" s="19"/>
      <c r="R71" s="19"/>
      <c r="U71" s="20"/>
    </row>
    <row r="72" spans="13:21" ht="15.75" customHeight="1">
      <c r="M72" s="12"/>
      <c r="Q72" s="19"/>
      <c r="R72" s="19"/>
      <c r="U72" s="20"/>
    </row>
    <row r="73" spans="13:21" ht="15.75" customHeight="1">
      <c r="M73" s="12"/>
      <c r="Q73" s="19"/>
      <c r="R73" s="19"/>
      <c r="U73" s="20"/>
    </row>
    <row r="74" spans="13:21" ht="15.75" customHeight="1">
      <c r="M74" s="12"/>
      <c r="Q74" s="19"/>
      <c r="R74" s="19"/>
      <c r="U74" s="20"/>
    </row>
    <row r="75" spans="13:21" ht="15.75" customHeight="1">
      <c r="M75" s="12"/>
      <c r="Q75" s="19"/>
      <c r="R75" s="19"/>
      <c r="U75" s="20"/>
    </row>
    <row r="76" spans="13:21" ht="15.75" customHeight="1">
      <c r="M76" s="12"/>
      <c r="Q76" s="19"/>
      <c r="R76" s="19"/>
      <c r="U76" s="20"/>
    </row>
    <row r="77" spans="13:21" ht="15.75" customHeight="1">
      <c r="M77" s="12"/>
      <c r="Q77" s="19"/>
      <c r="R77" s="19"/>
      <c r="U77" s="20"/>
    </row>
    <row r="78" spans="13:21" ht="15.75" customHeight="1">
      <c r="M78" s="12"/>
      <c r="Q78" s="19"/>
      <c r="R78" s="19"/>
      <c r="U78" s="20"/>
    </row>
    <row r="79" spans="13:21" ht="15.75" customHeight="1">
      <c r="M79" s="12"/>
      <c r="Q79" s="19"/>
      <c r="R79" s="19"/>
      <c r="U79" s="20"/>
    </row>
    <row r="80" spans="13:21" ht="15.75" customHeight="1">
      <c r="M80" s="12"/>
      <c r="Q80" s="19"/>
      <c r="R80" s="19"/>
      <c r="U80" s="20"/>
    </row>
    <row r="81" spans="13:21" ht="15.75" customHeight="1">
      <c r="M81" s="12"/>
      <c r="Q81" s="19"/>
      <c r="R81" s="19"/>
      <c r="U81" s="20"/>
    </row>
    <row r="82" spans="13:21" ht="15.75" customHeight="1">
      <c r="M82" s="12"/>
      <c r="Q82" s="19"/>
      <c r="R82" s="19"/>
      <c r="U82" s="20"/>
    </row>
    <row r="83" spans="13:21" ht="15.75" customHeight="1">
      <c r="M83" s="12"/>
      <c r="Q83" s="19"/>
      <c r="R83" s="19"/>
      <c r="U83" s="20"/>
    </row>
    <row r="84" spans="13:21" ht="15.75" customHeight="1">
      <c r="M84" s="12"/>
      <c r="Q84" s="19"/>
      <c r="R84" s="19"/>
      <c r="U84" s="20"/>
    </row>
    <row r="85" spans="13:21" ht="15.75" customHeight="1">
      <c r="M85" s="12"/>
      <c r="Q85" s="19"/>
      <c r="R85" s="19"/>
      <c r="U85" s="20"/>
    </row>
    <row r="86" spans="13:21" ht="15.75" customHeight="1">
      <c r="M86" s="12"/>
      <c r="Q86" s="19"/>
      <c r="R86" s="19"/>
      <c r="U86" s="20"/>
    </row>
    <row r="87" spans="13:21" ht="15.75" customHeight="1">
      <c r="M87" s="12"/>
      <c r="Q87" s="19"/>
      <c r="R87" s="19"/>
      <c r="U87" s="20"/>
    </row>
    <row r="88" spans="13:21" ht="15.75" customHeight="1">
      <c r="M88" s="12"/>
      <c r="Q88" s="19"/>
      <c r="R88" s="19"/>
      <c r="U88" s="20"/>
    </row>
    <row r="89" spans="13:21" ht="15.75" customHeight="1">
      <c r="M89" s="12"/>
      <c r="Q89" s="19"/>
      <c r="R89" s="19"/>
      <c r="U89" s="20"/>
    </row>
    <row r="90" spans="13:21" ht="15.75" customHeight="1">
      <c r="M90" s="12"/>
      <c r="Q90" s="19"/>
      <c r="R90" s="19"/>
      <c r="U90" s="20"/>
    </row>
    <row r="91" spans="13:21" ht="15.75" customHeight="1">
      <c r="M91" s="12"/>
      <c r="Q91" s="19"/>
      <c r="R91" s="19"/>
      <c r="U91" s="20"/>
    </row>
    <row r="92" spans="13:21" ht="15.75" customHeight="1">
      <c r="M92" s="12"/>
      <c r="Q92" s="19"/>
      <c r="R92" s="19"/>
      <c r="U92" s="20"/>
    </row>
    <row r="93" spans="13:21" ht="15.75" customHeight="1">
      <c r="M93" s="12"/>
      <c r="Q93" s="19"/>
      <c r="R93" s="19"/>
      <c r="U93" s="20"/>
    </row>
    <row r="94" spans="13:21" ht="15.75" customHeight="1">
      <c r="M94" s="12"/>
      <c r="Q94" s="19"/>
      <c r="R94" s="19"/>
      <c r="U94" s="20"/>
    </row>
    <row r="95" spans="13:21" ht="15.75" customHeight="1">
      <c r="M95" s="12"/>
      <c r="Q95" s="19"/>
      <c r="R95" s="19"/>
      <c r="U95" s="20"/>
    </row>
    <row r="96" spans="13:21" ht="15.75" customHeight="1">
      <c r="M96" s="12"/>
      <c r="Q96" s="19"/>
      <c r="R96" s="19"/>
      <c r="U96" s="20"/>
    </row>
    <row r="97" spans="13:21" ht="15.75" customHeight="1">
      <c r="M97" s="12"/>
      <c r="Q97" s="19"/>
      <c r="R97" s="19"/>
      <c r="U97" s="20"/>
    </row>
    <row r="98" spans="13:21" ht="15.75" customHeight="1">
      <c r="M98" s="12"/>
      <c r="Q98" s="19"/>
      <c r="R98" s="19"/>
      <c r="U98" s="20"/>
    </row>
    <row r="99" spans="13:21" ht="15.75" customHeight="1">
      <c r="M99" s="12"/>
      <c r="Q99" s="19"/>
      <c r="R99" s="19"/>
      <c r="U99" s="20"/>
    </row>
    <row r="100" spans="13:21" ht="15.75" customHeight="1">
      <c r="M100" s="12"/>
      <c r="Q100" s="19"/>
      <c r="R100" s="19"/>
      <c r="U100" s="20"/>
    </row>
    <row r="101" spans="13:21" ht="15.75" customHeight="1">
      <c r="M101" s="12"/>
      <c r="Q101" s="19"/>
      <c r="R101" s="19"/>
      <c r="U101" s="20"/>
    </row>
    <row r="102" spans="13:21" ht="15.75" customHeight="1">
      <c r="M102" s="12"/>
      <c r="Q102" s="19"/>
      <c r="R102" s="19"/>
      <c r="U102" s="20"/>
    </row>
    <row r="103" spans="13:21" ht="15.75" customHeight="1">
      <c r="M103" s="12"/>
      <c r="Q103" s="19"/>
      <c r="R103" s="19"/>
      <c r="U103" s="20"/>
    </row>
    <row r="104" spans="13:21" ht="15.75" customHeight="1">
      <c r="M104" s="12"/>
      <c r="Q104" s="19"/>
      <c r="R104" s="19"/>
      <c r="U104" s="20"/>
    </row>
    <row r="105" spans="13:21" ht="15.75" customHeight="1">
      <c r="M105" s="12"/>
      <c r="Q105" s="19"/>
      <c r="R105" s="19"/>
      <c r="U105" s="20"/>
    </row>
    <row r="106" spans="13:21" ht="15.75" customHeight="1">
      <c r="M106" s="12"/>
      <c r="Q106" s="19"/>
      <c r="R106" s="19"/>
      <c r="U106" s="20"/>
    </row>
    <row r="107" spans="13:21" ht="15.75" customHeight="1">
      <c r="M107" s="12"/>
      <c r="Q107" s="19"/>
      <c r="R107" s="19"/>
      <c r="U107" s="20"/>
    </row>
    <row r="108" spans="13:21" ht="15.75" customHeight="1">
      <c r="M108" s="12"/>
      <c r="Q108" s="19"/>
      <c r="R108" s="19"/>
      <c r="U108" s="20"/>
    </row>
    <row r="109" spans="13:21" ht="15.75" customHeight="1">
      <c r="M109" s="12"/>
      <c r="Q109" s="19"/>
      <c r="R109" s="19"/>
      <c r="U109" s="20"/>
    </row>
    <row r="110" spans="13:21" ht="15.75" customHeight="1">
      <c r="M110" s="12"/>
      <c r="Q110" s="19"/>
      <c r="R110" s="19"/>
      <c r="U110" s="20"/>
    </row>
    <row r="111" spans="13:21" ht="15.75" customHeight="1">
      <c r="M111" s="12"/>
      <c r="Q111" s="19"/>
      <c r="R111" s="19"/>
      <c r="U111" s="20"/>
    </row>
    <row r="112" spans="13:21" ht="15.75" customHeight="1">
      <c r="M112" s="12"/>
      <c r="Q112" s="19"/>
      <c r="R112" s="19"/>
      <c r="U112" s="20"/>
    </row>
    <row r="113" spans="13:21" ht="15.75" customHeight="1">
      <c r="M113" s="12"/>
      <c r="Q113" s="19"/>
      <c r="R113" s="19"/>
      <c r="U113" s="20"/>
    </row>
    <row r="114" spans="13:21" ht="15.75" customHeight="1">
      <c r="M114" s="12"/>
      <c r="Q114" s="19"/>
      <c r="R114" s="19"/>
      <c r="U114" s="20"/>
    </row>
    <row r="115" spans="13:21" ht="15.75" customHeight="1">
      <c r="M115" s="12"/>
      <c r="Q115" s="19"/>
      <c r="R115" s="19"/>
      <c r="U115" s="20"/>
    </row>
    <row r="116" spans="13:21" ht="15.75" customHeight="1">
      <c r="M116" s="12"/>
      <c r="Q116" s="19"/>
      <c r="R116" s="19"/>
      <c r="U116" s="20"/>
    </row>
    <row r="117" spans="13:21" ht="15.75" customHeight="1">
      <c r="M117" s="12"/>
      <c r="Q117" s="19"/>
      <c r="R117" s="19"/>
      <c r="U117" s="20"/>
    </row>
    <row r="118" spans="13:21" ht="15.75" customHeight="1">
      <c r="M118" s="12"/>
      <c r="Q118" s="19"/>
      <c r="R118" s="19"/>
      <c r="U118" s="20"/>
    </row>
    <row r="119" spans="13:21" ht="15.75" customHeight="1">
      <c r="M119" s="12"/>
      <c r="Q119" s="19"/>
      <c r="R119" s="19"/>
      <c r="U119" s="20"/>
    </row>
    <row r="120" spans="13:21" ht="15.75" customHeight="1">
      <c r="M120" s="12"/>
      <c r="Q120" s="19"/>
      <c r="R120" s="19"/>
      <c r="U120" s="20"/>
    </row>
    <row r="121" spans="13:21" ht="15.75" customHeight="1">
      <c r="M121" s="12"/>
      <c r="Q121" s="19"/>
      <c r="R121" s="19"/>
      <c r="U121" s="20"/>
    </row>
    <row r="122" spans="13:21" ht="15.75" customHeight="1">
      <c r="M122" s="12"/>
      <c r="Q122" s="19"/>
      <c r="R122" s="19"/>
      <c r="U122" s="20"/>
    </row>
    <row r="123" spans="13:21" ht="15.75" customHeight="1">
      <c r="M123" s="12"/>
      <c r="Q123" s="19"/>
      <c r="R123" s="19"/>
      <c r="U123" s="20"/>
    </row>
    <row r="124" spans="13:21" ht="15.75" customHeight="1">
      <c r="M124" s="12"/>
      <c r="Q124" s="19"/>
      <c r="R124" s="19"/>
      <c r="U124" s="20"/>
    </row>
    <row r="125" spans="13:21" ht="15.75" customHeight="1">
      <c r="M125" s="12"/>
      <c r="Q125" s="19"/>
      <c r="R125" s="19"/>
      <c r="U125" s="20"/>
    </row>
    <row r="126" spans="13:21" ht="15.75" customHeight="1">
      <c r="M126" s="12"/>
      <c r="Q126" s="19"/>
      <c r="R126" s="19"/>
      <c r="U126" s="20"/>
    </row>
    <row r="127" spans="13:21" ht="15.75" customHeight="1">
      <c r="M127" s="12"/>
      <c r="Q127" s="19"/>
      <c r="R127" s="19"/>
      <c r="U127" s="20"/>
    </row>
    <row r="128" spans="13:21" ht="15.75" customHeight="1">
      <c r="M128" s="12"/>
      <c r="Q128" s="19"/>
      <c r="R128" s="19"/>
      <c r="U128" s="20"/>
    </row>
    <row r="129" spans="13:21" ht="15.75" customHeight="1">
      <c r="M129" s="12"/>
      <c r="Q129" s="19"/>
      <c r="R129" s="19"/>
      <c r="U129" s="20"/>
    </row>
    <row r="130" spans="13:21" ht="15.75" customHeight="1">
      <c r="M130" s="12"/>
      <c r="Q130" s="19"/>
      <c r="R130" s="19"/>
      <c r="U130" s="20"/>
    </row>
    <row r="131" spans="13:21" ht="15.75" customHeight="1">
      <c r="M131" s="12"/>
      <c r="Q131" s="19"/>
      <c r="R131" s="19"/>
      <c r="U131" s="20"/>
    </row>
    <row r="132" spans="13:21" ht="15.75" customHeight="1">
      <c r="M132" s="12"/>
      <c r="Q132" s="19"/>
      <c r="R132" s="19"/>
      <c r="U132" s="20"/>
    </row>
    <row r="133" spans="13:21" ht="15.75" customHeight="1">
      <c r="M133" s="12"/>
      <c r="Q133" s="19"/>
      <c r="R133" s="19"/>
      <c r="U133" s="20"/>
    </row>
    <row r="134" spans="13:21" ht="15.75" customHeight="1">
      <c r="M134" s="12"/>
      <c r="Q134" s="19"/>
      <c r="R134" s="19"/>
      <c r="U134" s="20"/>
    </row>
    <row r="135" spans="13:21" ht="15.75" customHeight="1">
      <c r="M135" s="12"/>
      <c r="Q135" s="19"/>
      <c r="R135" s="19"/>
      <c r="U135" s="20"/>
    </row>
    <row r="136" spans="13:21" ht="15.75" customHeight="1">
      <c r="M136" s="12"/>
      <c r="Q136" s="19"/>
      <c r="R136" s="19"/>
      <c r="U136" s="20"/>
    </row>
    <row r="137" spans="13:21" ht="15.75" customHeight="1">
      <c r="M137" s="12"/>
      <c r="Q137" s="19"/>
      <c r="R137" s="19"/>
      <c r="U137" s="20"/>
    </row>
    <row r="138" spans="13:21" ht="15.75" customHeight="1">
      <c r="M138" s="12"/>
      <c r="Q138" s="19"/>
      <c r="R138" s="19"/>
      <c r="U138" s="20"/>
    </row>
    <row r="139" spans="13:21" ht="15.75" customHeight="1">
      <c r="M139" s="12"/>
      <c r="Q139" s="19"/>
      <c r="R139" s="19"/>
      <c r="U139" s="20"/>
    </row>
    <row r="140" spans="13:21" ht="15.75" customHeight="1">
      <c r="M140" s="12"/>
      <c r="Q140" s="19"/>
      <c r="R140" s="19"/>
      <c r="U140" s="20"/>
    </row>
    <row r="141" spans="13:21" ht="15.75" customHeight="1">
      <c r="M141" s="12"/>
      <c r="Q141" s="19"/>
      <c r="R141" s="19"/>
      <c r="U141" s="20"/>
    </row>
    <row r="142" spans="13:21" ht="15.75" customHeight="1">
      <c r="M142" s="12"/>
      <c r="Q142" s="19"/>
      <c r="R142" s="19"/>
      <c r="U142" s="20"/>
    </row>
    <row r="143" spans="13:21" ht="15.75" customHeight="1">
      <c r="M143" s="12"/>
      <c r="Q143" s="19"/>
      <c r="R143" s="19"/>
      <c r="U143" s="20"/>
    </row>
    <row r="144" spans="13:21" ht="15.75" customHeight="1">
      <c r="M144" s="12"/>
      <c r="Q144" s="19"/>
      <c r="R144" s="19"/>
      <c r="U144" s="20"/>
    </row>
    <row r="145" spans="13:21" ht="15.75" customHeight="1">
      <c r="M145" s="12"/>
      <c r="Q145" s="19"/>
      <c r="R145" s="19"/>
      <c r="U145" s="20"/>
    </row>
    <row r="146" spans="13:21" ht="15.75" customHeight="1">
      <c r="M146" s="12"/>
      <c r="Q146" s="19"/>
      <c r="R146" s="19"/>
      <c r="U146" s="20"/>
    </row>
    <row r="147" spans="13:21" ht="15.75" customHeight="1">
      <c r="M147" s="12"/>
      <c r="Q147" s="19"/>
      <c r="R147" s="19"/>
      <c r="U147" s="20"/>
    </row>
    <row r="148" spans="13:21" ht="15.75" customHeight="1">
      <c r="M148" s="12"/>
      <c r="Q148" s="19"/>
      <c r="R148" s="19"/>
      <c r="U148" s="20"/>
    </row>
    <row r="149" spans="13:21" ht="15.75" customHeight="1">
      <c r="M149" s="12"/>
      <c r="Q149" s="19"/>
      <c r="R149" s="19"/>
      <c r="U149" s="20"/>
    </row>
    <row r="150" spans="13:21" ht="15.75" customHeight="1">
      <c r="M150" s="12"/>
      <c r="Q150" s="19"/>
      <c r="R150" s="19"/>
      <c r="U150" s="20"/>
    </row>
    <row r="151" spans="13:21" ht="15.75" customHeight="1">
      <c r="M151" s="12"/>
      <c r="Q151" s="19"/>
      <c r="R151" s="19"/>
      <c r="U151" s="20"/>
    </row>
    <row r="152" spans="13:21" ht="15.75" customHeight="1">
      <c r="M152" s="12"/>
      <c r="Q152" s="19"/>
      <c r="R152" s="19"/>
      <c r="U152" s="20"/>
    </row>
    <row r="153" spans="13:21" ht="15.75" customHeight="1">
      <c r="M153" s="12"/>
      <c r="Q153" s="19"/>
      <c r="R153" s="19"/>
      <c r="U153" s="20"/>
    </row>
    <row r="154" spans="13:21" ht="15.75" customHeight="1">
      <c r="M154" s="12"/>
      <c r="Q154" s="19"/>
      <c r="R154" s="19"/>
      <c r="U154" s="20"/>
    </row>
    <row r="155" spans="13:21" ht="15.75" customHeight="1">
      <c r="M155" s="12"/>
      <c r="Q155" s="19"/>
      <c r="R155" s="19"/>
      <c r="U155" s="20"/>
    </row>
    <row r="156" spans="13:21" ht="15.75" customHeight="1">
      <c r="M156" s="12"/>
      <c r="Q156" s="19"/>
      <c r="R156" s="19"/>
      <c r="U156" s="20"/>
    </row>
    <row r="157" spans="13:21" ht="15.75" customHeight="1">
      <c r="M157" s="12"/>
      <c r="Q157" s="19"/>
      <c r="R157" s="19"/>
      <c r="U157" s="20"/>
    </row>
    <row r="158" spans="13:21" ht="15.75" customHeight="1">
      <c r="M158" s="12"/>
      <c r="Q158" s="19"/>
      <c r="R158" s="19"/>
      <c r="U158" s="20"/>
    </row>
    <row r="159" spans="13:21" ht="15.75" customHeight="1">
      <c r="M159" s="12"/>
      <c r="Q159" s="19"/>
      <c r="R159" s="19"/>
      <c r="U159" s="20"/>
    </row>
    <row r="160" spans="13:21" ht="15.75" customHeight="1">
      <c r="M160" s="12"/>
      <c r="Q160" s="19"/>
      <c r="R160" s="19"/>
      <c r="U160" s="20"/>
    </row>
    <row r="161" spans="13:21" ht="15.75" customHeight="1">
      <c r="M161" s="12"/>
      <c r="Q161" s="19"/>
      <c r="R161" s="19"/>
      <c r="U161" s="20"/>
    </row>
    <row r="162" spans="13:21" ht="15.75" customHeight="1">
      <c r="M162" s="12"/>
      <c r="Q162" s="19"/>
      <c r="R162" s="19"/>
      <c r="U162" s="20"/>
    </row>
    <row r="163" spans="13:21" ht="15.75" customHeight="1">
      <c r="M163" s="12"/>
      <c r="Q163" s="19"/>
      <c r="R163" s="19"/>
      <c r="U163" s="20"/>
    </row>
    <row r="164" spans="13:21" ht="15.75" customHeight="1">
      <c r="M164" s="12"/>
      <c r="Q164" s="19"/>
      <c r="R164" s="19"/>
      <c r="U164" s="20"/>
    </row>
    <row r="165" spans="13:21" ht="15.75" customHeight="1">
      <c r="M165" s="12"/>
      <c r="Q165" s="19"/>
      <c r="R165" s="19"/>
      <c r="U165" s="20"/>
    </row>
    <row r="166" spans="13:21" ht="15.75" customHeight="1">
      <c r="M166" s="12"/>
      <c r="Q166" s="19"/>
      <c r="R166" s="19"/>
      <c r="U166" s="20"/>
    </row>
    <row r="167" spans="13:21" ht="15.75" customHeight="1">
      <c r="M167" s="12"/>
      <c r="Q167" s="19"/>
      <c r="R167" s="19"/>
      <c r="U167" s="20"/>
    </row>
    <row r="168" spans="13:21" ht="15.75" customHeight="1">
      <c r="M168" s="12"/>
      <c r="Q168" s="19"/>
      <c r="R168" s="19"/>
      <c r="U168" s="20"/>
    </row>
    <row r="169" spans="13:21" ht="15.75" customHeight="1">
      <c r="M169" s="12"/>
      <c r="Q169" s="19"/>
      <c r="R169" s="19"/>
      <c r="U169" s="20"/>
    </row>
    <row r="170" spans="13:21" ht="15.75" customHeight="1">
      <c r="M170" s="12"/>
      <c r="Q170" s="19"/>
      <c r="R170" s="19"/>
      <c r="U170" s="20"/>
    </row>
    <row r="171" spans="13:21" ht="15.75" customHeight="1">
      <c r="M171" s="12"/>
      <c r="Q171" s="19"/>
      <c r="R171" s="19"/>
      <c r="U171" s="20"/>
    </row>
    <row r="172" spans="13:21" ht="15.75" customHeight="1">
      <c r="M172" s="12"/>
      <c r="Q172" s="19"/>
      <c r="R172" s="19"/>
      <c r="U172" s="20"/>
    </row>
    <row r="173" spans="13:21" ht="15.75" customHeight="1">
      <c r="M173" s="12"/>
      <c r="Q173" s="19"/>
      <c r="R173" s="19"/>
      <c r="U173" s="20"/>
    </row>
    <row r="174" spans="13:21" ht="15.75" customHeight="1">
      <c r="M174" s="12"/>
      <c r="Q174" s="19"/>
      <c r="R174" s="19"/>
      <c r="U174" s="20"/>
    </row>
    <row r="175" spans="13:21" ht="15.75" customHeight="1">
      <c r="M175" s="12"/>
      <c r="Q175" s="19"/>
      <c r="R175" s="19"/>
      <c r="U175" s="20"/>
    </row>
    <row r="176" spans="13:21" ht="15.75" customHeight="1">
      <c r="M176" s="12"/>
      <c r="Q176" s="19"/>
      <c r="R176" s="19"/>
      <c r="U176" s="20"/>
    </row>
    <row r="177" spans="13:21" ht="15.75" customHeight="1">
      <c r="M177" s="12"/>
      <c r="Q177" s="19"/>
      <c r="R177" s="19"/>
      <c r="U177" s="20"/>
    </row>
    <row r="178" spans="13:21" ht="15.75" customHeight="1">
      <c r="M178" s="12"/>
      <c r="Q178" s="19"/>
      <c r="R178" s="19"/>
      <c r="U178" s="20"/>
    </row>
    <row r="179" spans="13:21" ht="15.75" customHeight="1">
      <c r="M179" s="12"/>
      <c r="Q179" s="19"/>
      <c r="R179" s="19"/>
      <c r="U179" s="20"/>
    </row>
    <row r="180" spans="13:21" ht="15.75" customHeight="1">
      <c r="M180" s="12"/>
      <c r="Q180" s="19"/>
      <c r="R180" s="19"/>
      <c r="U180" s="20"/>
    </row>
    <row r="181" spans="13:21" ht="15.75" customHeight="1">
      <c r="M181" s="12"/>
      <c r="Q181" s="19"/>
      <c r="R181" s="19"/>
      <c r="U181" s="20"/>
    </row>
    <row r="182" spans="13:21" ht="15.75" customHeight="1">
      <c r="M182" s="12"/>
      <c r="Q182" s="19"/>
      <c r="R182" s="19"/>
      <c r="U182" s="20"/>
    </row>
    <row r="183" spans="13:21" ht="15.75" customHeight="1">
      <c r="M183" s="12"/>
      <c r="Q183" s="19"/>
      <c r="R183" s="19"/>
      <c r="U183" s="20"/>
    </row>
    <row r="184" spans="13:21" ht="15.75" customHeight="1">
      <c r="M184" s="12"/>
      <c r="Q184" s="19"/>
      <c r="R184" s="19"/>
      <c r="U184" s="20"/>
    </row>
    <row r="185" spans="13:21" ht="15.75" customHeight="1">
      <c r="M185" s="12"/>
      <c r="Q185" s="19"/>
      <c r="R185" s="19"/>
      <c r="U185" s="20"/>
    </row>
    <row r="186" spans="13:21" ht="15.75" customHeight="1">
      <c r="M186" s="12"/>
      <c r="Q186" s="19"/>
      <c r="R186" s="19"/>
      <c r="U186" s="20"/>
    </row>
    <row r="187" spans="13:21" ht="15.75" customHeight="1">
      <c r="M187" s="12"/>
      <c r="Q187" s="19"/>
      <c r="R187" s="19"/>
      <c r="U187" s="20"/>
    </row>
    <row r="188" spans="13:21" ht="15.75" customHeight="1">
      <c r="M188" s="12"/>
      <c r="Q188" s="19"/>
      <c r="R188" s="19"/>
      <c r="U188" s="20"/>
    </row>
    <row r="189" spans="13:21" ht="15.75" customHeight="1">
      <c r="M189" s="12"/>
      <c r="Q189" s="19"/>
      <c r="R189" s="19"/>
      <c r="U189" s="20"/>
    </row>
    <row r="190" spans="13:21" ht="15.75" customHeight="1">
      <c r="M190" s="12"/>
      <c r="Q190" s="19"/>
      <c r="R190" s="19"/>
      <c r="U190" s="20"/>
    </row>
    <row r="191" spans="13:21" ht="15.75" customHeight="1">
      <c r="M191" s="12"/>
      <c r="Q191" s="19"/>
      <c r="R191" s="19"/>
      <c r="U191" s="20"/>
    </row>
    <row r="192" spans="13:21" ht="15.75" customHeight="1">
      <c r="M192" s="12"/>
      <c r="Q192" s="19"/>
      <c r="R192" s="19"/>
      <c r="U192" s="20"/>
    </row>
    <row r="193" spans="13:21" ht="15.75" customHeight="1">
      <c r="M193" s="12"/>
      <c r="Q193" s="19"/>
      <c r="R193" s="19"/>
      <c r="U193" s="20"/>
    </row>
    <row r="194" spans="13:21" ht="15.75" customHeight="1">
      <c r="M194" s="12"/>
      <c r="Q194" s="19"/>
      <c r="R194" s="19"/>
      <c r="U194" s="20"/>
    </row>
    <row r="195" spans="13:21" ht="15.75" customHeight="1">
      <c r="M195" s="12"/>
      <c r="Q195" s="19"/>
      <c r="R195" s="19"/>
      <c r="U195" s="20"/>
    </row>
    <row r="196" spans="13:21" ht="15.75" customHeight="1">
      <c r="M196" s="12"/>
      <c r="Q196" s="19"/>
      <c r="R196" s="19"/>
      <c r="U196" s="20"/>
    </row>
    <row r="197" spans="13:21" ht="15.75" customHeight="1">
      <c r="M197" s="12"/>
      <c r="Q197" s="19"/>
      <c r="R197" s="19"/>
      <c r="U197" s="20"/>
    </row>
    <row r="198" spans="13:21" ht="15.75" customHeight="1">
      <c r="M198" s="12"/>
      <c r="Q198" s="19"/>
      <c r="R198" s="19"/>
      <c r="U198" s="20"/>
    </row>
    <row r="199" spans="13:21" ht="15.75" customHeight="1">
      <c r="M199" s="12"/>
      <c r="Q199" s="19"/>
      <c r="R199" s="19"/>
      <c r="U199" s="20"/>
    </row>
    <row r="200" spans="13:21" ht="15.75" customHeight="1">
      <c r="M200" s="12"/>
      <c r="Q200" s="19"/>
      <c r="R200" s="19"/>
      <c r="U200" s="20"/>
    </row>
    <row r="201" spans="13:21" ht="15.75" customHeight="1">
      <c r="M201" s="12"/>
      <c r="Q201" s="19"/>
      <c r="R201" s="19"/>
      <c r="U201" s="20"/>
    </row>
    <row r="202" spans="13:21" ht="15.75" customHeight="1">
      <c r="M202" s="12"/>
      <c r="Q202" s="19"/>
      <c r="R202" s="19"/>
      <c r="U202" s="20"/>
    </row>
    <row r="203" spans="13:21" ht="15.75" customHeight="1">
      <c r="M203" s="12"/>
      <c r="Q203" s="19"/>
      <c r="R203" s="19"/>
      <c r="U203" s="20"/>
    </row>
    <row r="204" spans="13:21" ht="15.75" customHeight="1">
      <c r="M204" s="12"/>
      <c r="Q204" s="19"/>
      <c r="R204" s="19"/>
      <c r="U204" s="20"/>
    </row>
    <row r="205" spans="13:21" ht="15.75" customHeight="1">
      <c r="M205" s="12"/>
      <c r="Q205" s="19"/>
      <c r="R205" s="19"/>
      <c r="U205" s="20"/>
    </row>
    <row r="206" spans="13:21" ht="15.75" customHeight="1">
      <c r="M206" s="12"/>
      <c r="Q206" s="19"/>
      <c r="R206" s="19"/>
      <c r="U206" s="20"/>
    </row>
    <row r="207" spans="13:21" ht="15.75" customHeight="1">
      <c r="M207" s="12"/>
      <c r="Q207" s="19"/>
      <c r="R207" s="19"/>
      <c r="U207" s="20"/>
    </row>
    <row r="208" spans="13:21" ht="15.75" customHeight="1">
      <c r="M208" s="12"/>
      <c r="Q208" s="19"/>
      <c r="R208" s="19"/>
      <c r="U208" s="20"/>
    </row>
    <row r="209" spans="13:21" ht="15.75" customHeight="1">
      <c r="M209" s="12"/>
      <c r="Q209" s="19"/>
      <c r="R209" s="19"/>
      <c r="U209" s="20"/>
    </row>
    <row r="210" spans="13:21" ht="15.75" customHeight="1">
      <c r="M210" s="12"/>
      <c r="Q210" s="19"/>
      <c r="R210" s="19"/>
      <c r="U210" s="20"/>
    </row>
    <row r="211" spans="13:21" ht="15.75" customHeight="1">
      <c r="M211" s="12"/>
      <c r="Q211" s="19"/>
      <c r="R211" s="19"/>
      <c r="U211" s="20"/>
    </row>
    <row r="212" spans="13:21" ht="15.75" customHeight="1">
      <c r="M212" s="12"/>
      <c r="Q212" s="19"/>
      <c r="R212" s="19"/>
      <c r="U212" s="20"/>
    </row>
    <row r="213" spans="13:21" ht="15.75" customHeight="1">
      <c r="M213" s="12"/>
      <c r="Q213" s="19"/>
      <c r="R213" s="19"/>
      <c r="U213" s="20"/>
    </row>
    <row r="214" spans="13:21" ht="15.75" customHeight="1">
      <c r="M214" s="12"/>
      <c r="Q214" s="19"/>
      <c r="R214" s="19"/>
      <c r="U214" s="20"/>
    </row>
    <row r="215" spans="13:21" ht="15.75" customHeight="1">
      <c r="M215" s="12"/>
      <c r="Q215" s="19"/>
      <c r="R215" s="19"/>
      <c r="U215" s="20"/>
    </row>
    <row r="216" spans="13:21" ht="15.75" customHeight="1">
      <c r="M216" s="12"/>
      <c r="Q216" s="19"/>
      <c r="R216" s="19"/>
      <c r="U216" s="20"/>
    </row>
    <row r="217" spans="13:21" ht="15.75" customHeight="1">
      <c r="M217" s="12"/>
      <c r="Q217" s="19"/>
      <c r="R217" s="19"/>
      <c r="U217" s="20"/>
    </row>
    <row r="218" spans="13:21" ht="15.75" customHeight="1">
      <c r="M218" s="12"/>
      <c r="Q218" s="19"/>
      <c r="R218" s="19"/>
      <c r="U218" s="20"/>
    </row>
    <row r="219" spans="13:21" ht="15.75" customHeight="1">
      <c r="M219" s="12"/>
      <c r="Q219" s="19"/>
      <c r="R219" s="19"/>
      <c r="U219" s="20"/>
    </row>
    <row r="220" spans="13:21" ht="15.75" customHeight="1">
      <c r="M220" s="12"/>
      <c r="Q220" s="19"/>
      <c r="R220" s="19"/>
      <c r="U220" s="20"/>
    </row>
    <row r="221" spans="13:21" ht="15.75" customHeight="1"/>
    <row r="222" spans="13:21" ht="15.75" customHeight="1"/>
    <row r="223" spans="13:21" ht="15.75" customHeight="1"/>
    <row r="224" spans="13:2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Q5:Q6"/>
    <mergeCell ref="R5:R6"/>
    <mergeCell ref="O7:P7"/>
    <mergeCell ref="B5:B6"/>
    <mergeCell ref="C5:G6"/>
    <mergeCell ref="H5:H6"/>
    <mergeCell ref="I5:I6"/>
    <mergeCell ref="J5:L5"/>
    <mergeCell ref="M5:N5"/>
    <mergeCell ref="O5:P6"/>
  </mergeCell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E19" sqref="E19"/>
    </sheetView>
  </sheetViews>
  <sheetFormatPr defaultColWidth="14.42578125" defaultRowHeight="15" customHeight="1"/>
  <cols>
    <col min="1" max="1" width="22.5703125" customWidth="1"/>
    <col min="2" max="2" width="14.140625" customWidth="1"/>
    <col min="3" max="3" width="13.140625" customWidth="1"/>
    <col min="4" max="4" width="10" customWidth="1"/>
    <col min="5" max="5" width="13.85546875" customWidth="1"/>
    <col min="6" max="6" width="12.5703125" customWidth="1"/>
    <col min="7" max="7" width="11.85546875" customWidth="1"/>
    <col min="8" max="8" width="16.42578125" customWidth="1"/>
    <col min="9" max="9" width="11.5703125" customWidth="1"/>
    <col min="10" max="11" width="8.7109375" customWidth="1"/>
    <col min="12" max="12" width="10.85546875" customWidth="1"/>
    <col min="13" max="14" width="8.7109375" customWidth="1"/>
    <col min="15" max="15" width="11.5703125" customWidth="1"/>
    <col min="16" max="16" width="9.5703125" customWidth="1"/>
    <col min="17" max="17" width="15" customWidth="1"/>
  </cols>
  <sheetData>
    <row r="1" spans="1:26">
      <c r="E1" s="19"/>
      <c r="Q1" s="65"/>
    </row>
    <row r="2" spans="1:26" ht="23.25">
      <c r="D2" s="33" t="s">
        <v>158</v>
      </c>
      <c r="E2" s="19"/>
      <c r="Q2" s="65"/>
    </row>
    <row r="3" spans="1:26">
      <c r="E3" s="19"/>
      <c r="Q3" s="65"/>
    </row>
    <row r="4" spans="1:26" ht="55.5" customHeight="1">
      <c r="A4" s="233" t="s">
        <v>176</v>
      </c>
      <c r="B4" s="103" t="s">
        <v>1</v>
      </c>
      <c r="C4" s="29" t="s">
        <v>2</v>
      </c>
      <c r="D4" s="14" t="s">
        <v>6</v>
      </c>
      <c r="E4" s="14" t="s">
        <v>3</v>
      </c>
      <c r="F4" s="14" t="s">
        <v>4</v>
      </c>
      <c r="G4" s="14" t="s">
        <v>5</v>
      </c>
      <c r="H4" s="14" t="s">
        <v>14</v>
      </c>
      <c r="I4" s="77" t="s">
        <v>15</v>
      </c>
      <c r="J4" s="12"/>
      <c r="K4" s="12"/>
      <c r="L4" s="12"/>
      <c r="M4" s="12"/>
      <c r="N4" s="12"/>
      <c r="Q4" s="65"/>
    </row>
    <row r="5" spans="1:26" ht="34.5" customHeight="1">
      <c r="A5" s="240"/>
      <c r="B5" s="104" t="s">
        <v>149</v>
      </c>
      <c r="C5" s="68" t="s">
        <v>72</v>
      </c>
      <c r="D5" s="69" t="s">
        <v>72</v>
      </c>
      <c r="E5" s="69" t="s">
        <v>72</v>
      </c>
      <c r="F5" s="69" t="s">
        <v>72</v>
      </c>
      <c r="G5" s="69" t="s">
        <v>72</v>
      </c>
      <c r="H5" s="27"/>
      <c r="I5" s="77"/>
      <c r="J5" s="12"/>
      <c r="K5" s="12" t="s">
        <v>150</v>
      </c>
      <c r="L5" s="12"/>
      <c r="M5" s="12"/>
      <c r="N5" s="12"/>
      <c r="Q5" s="65"/>
    </row>
    <row r="6" spans="1:26" ht="15.75" customHeight="1">
      <c r="A6" s="174"/>
      <c r="B6" s="289" t="s">
        <v>39</v>
      </c>
      <c r="C6" s="14"/>
      <c r="D6" s="123"/>
      <c r="E6" s="108"/>
      <c r="F6" s="108"/>
      <c r="G6" s="108"/>
      <c r="H6" s="27"/>
      <c r="I6" s="101"/>
      <c r="J6" s="12"/>
      <c r="K6" s="12" t="s">
        <v>151</v>
      </c>
      <c r="L6" s="12"/>
      <c r="M6" s="12"/>
      <c r="N6" s="12"/>
      <c r="Q6" s="65"/>
    </row>
    <row r="7" spans="1:26" ht="15.75" customHeight="1">
      <c r="A7" s="264" t="s">
        <v>169</v>
      </c>
      <c r="B7" s="125">
        <v>701</v>
      </c>
      <c r="C7" s="124">
        <v>29</v>
      </c>
      <c r="D7" s="124">
        <v>29</v>
      </c>
      <c r="E7" s="14">
        <v>28</v>
      </c>
      <c r="F7" s="14">
        <v>28</v>
      </c>
      <c r="G7" s="14">
        <v>28</v>
      </c>
      <c r="H7" s="27">
        <f>(C7+D7+E7+F7+G7)/5</f>
        <v>28.4</v>
      </c>
      <c r="I7" s="101">
        <v>2</v>
      </c>
      <c r="J7" s="12"/>
      <c r="K7" s="12" t="s">
        <v>152</v>
      </c>
      <c r="L7" s="12"/>
      <c r="M7" s="12"/>
      <c r="N7" s="12"/>
      <c r="O7" s="12"/>
      <c r="P7" s="12"/>
      <c r="Q7" s="65"/>
      <c r="R7" s="12"/>
      <c r="S7" s="12"/>
      <c r="T7" s="12"/>
      <c r="U7" s="12"/>
      <c r="V7" s="12"/>
      <c r="W7" s="12"/>
      <c r="X7" s="12"/>
      <c r="Y7" s="12"/>
      <c r="Z7" s="12"/>
    </row>
    <row r="8" spans="1:26" ht="15.75" customHeight="1">
      <c r="A8" s="174"/>
      <c r="B8" s="290" t="s">
        <v>32</v>
      </c>
      <c r="C8" s="125"/>
      <c r="D8" s="126"/>
      <c r="E8" s="14"/>
      <c r="F8" s="127"/>
      <c r="G8" s="115"/>
      <c r="H8" s="27"/>
      <c r="I8" s="45"/>
      <c r="J8" s="12"/>
      <c r="K8" s="12" t="s">
        <v>153</v>
      </c>
      <c r="L8" s="12"/>
      <c r="M8" s="12"/>
      <c r="N8" s="12"/>
      <c r="Q8" s="65"/>
    </row>
    <row r="9" spans="1:26" ht="15.75" customHeight="1">
      <c r="A9" s="179" t="s">
        <v>237</v>
      </c>
      <c r="B9" s="291">
        <v>601</v>
      </c>
      <c r="C9" s="61">
        <v>30</v>
      </c>
      <c r="D9" s="129">
        <v>29</v>
      </c>
      <c r="E9" s="14">
        <v>29</v>
      </c>
      <c r="F9" s="107">
        <v>30</v>
      </c>
      <c r="G9" s="14">
        <v>30</v>
      </c>
      <c r="H9" s="27">
        <f>(C9+D9+E9+F9+G9)/5</f>
        <v>29.6</v>
      </c>
      <c r="I9" s="45">
        <v>1</v>
      </c>
      <c r="J9" s="12"/>
      <c r="K9" s="12"/>
      <c r="L9" s="12"/>
      <c r="M9" s="12"/>
      <c r="N9" s="12"/>
      <c r="Q9" s="65"/>
    </row>
    <row r="10" spans="1:26" ht="15.75" customHeight="1">
      <c r="A10" s="174"/>
      <c r="B10" s="290" t="s">
        <v>38</v>
      </c>
      <c r="C10" s="124"/>
      <c r="D10" s="129"/>
      <c r="E10" s="14"/>
      <c r="F10" s="124"/>
      <c r="G10" s="14"/>
      <c r="H10" s="27"/>
      <c r="I10" s="45"/>
      <c r="J10" s="12"/>
      <c r="K10" s="12" t="s">
        <v>154</v>
      </c>
      <c r="L10" s="12"/>
      <c r="M10" s="12"/>
      <c r="N10" s="12"/>
      <c r="Q10" s="65"/>
    </row>
    <row r="11" spans="1:26" ht="15.75" customHeight="1">
      <c r="A11" s="179" t="s">
        <v>226</v>
      </c>
      <c r="B11" s="263">
        <v>401</v>
      </c>
      <c r="C11" s="124">
        <v>30</v>
      </c>
      <c r="D11" s="129">
        <v>30</v>
      </c>
      <c r="E11" s="14">
        <v>30</v>
      </c>
      <c r="F11" s="124">
        <v>30</v>
      </c>
      <c r="G11" s="14">
        <v>30</v>
      </c>
      <c r="H11" s="27">
        <f>(C11+D11+E11+F11+G11)/5</f>
        <v>30</v>
      </c>
      <c r="I11" s="45">
        <v>1</v>
      </c>
      <c r="J11" s="12"/>
      <c r="K11" s="12"/>
      <c r="L11" s="12"/>
      <c r="M11" s="12"/>
      <c r="N11" s="12"/>
      <c r="Q11" s="65"/>
    </row>
    <row r="12" spans="1:26" ht="15.75" customHeight="1">
      <c r="A12" s="174"/>
      <c r="B12" s="290" t="s">
        <v>105</v>
      </c>
      <c r="C12" s="124"/>
      <c r="D12" s="124"/>
      <c r="E12" s="14"/>
      <c r="F12" s="14"/>
      <c r="G12" s="14"/>
      <c r="H12" s="27"/>
      <c r="I12" s="77"/>
      <c r="J12" s="12"/>
      <c r="K12" s="12"/>
      <c r="L12" s="12"/>
      <c r="M12" s="12"/>
      <c r="N12" s="12"/>
      <c r="Q12" s="65"/>
    </row>
    <row r="13" spans="1:26" ht="15.75" customHeight="1">
      <c r="A13" s="179" t="s">
        <v>238</v>
      </c>
      <c r="B13" s="263">
        <v>101</v>
      </c>
      <c r="C13" s="107">
        <v>29</v>
      </c>
      <c r="D13" s="14">
        <v>29</v>
      </c>
      <c r="E13" s="14">
        <v>28</v>
      </c>
      <c r="F13" s="14">
        <v>29</v>
      </c>
      <c r="G13" s="14">
        <v>30</v>
      </c>
      <c r="H13" s="27">
        <f t="shared" ref="H13:H14" si="0">(C13+D13+E13+F13+G13)/5</f>
        <v>29</v>
      </c>
      <c r="I13" s="77">
        <v>2</v>
      </c>
      <c r="J13" s="12"/>
      <c r="K13" s="12"/>
      <c r="L13" s="12"/>
      <c r="M13" s="12"/>
      <c r="N13" s="12"/>
      <c r="Q13" s="65"/>
    </row>
    <row r="14" spans="1:26" ht="15.75" customHeight="1">
      <c r="A14" s="179" t="s">
        <v>239</v>
      </c>
      <c r="B14" s="263">
        <v>102</v>
      </c>
      <c r="C14" s="107">
        <v>30</v>
      </c>
      <c r="D14" s="14">
        <v>28</v>
      </c>
      <c r="E14" s="14">
        <v>30</v>
      </c>
      <c r="F14" s="14">
        <v>30</v>
      </c>
      <c r="G14" s="14">
        <v>29</v>
      </c>
      <c r="H14" s="27">
        <f t="shared" si="0"/>
        <v>29.4</v>
      </c>
      <c r="I14" s="77">
        <v>1</v>
      </c>
      <c r="J14" s="12"/>
      <c r="K14" s="12"/>
      <c r="L14" s="12"/>
      <c r="M14" s="12"/>
      <c r="N14" s="12"/>
      <c r="Q14" s="65"/>
    </row>
    <row r="15" spans="1:26" ht="15.75" customHeight="1">
      <c r="A15" s="12"/>
      <c r="E15" s="19"/>
      <c r="J15" s="12"/>
      <c r="K15" s="12"/>
      <c r="L15" s="12"/>
      <c r="M15" s="12"/>
      <c r="N15" s="12"/>
      <c r="O15" s="12"/>
      <c r="P15" s="12"/>
      <c r="Q15" s="65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E16" s="19"/>
      <c r="J16" s="12"/>
      <c r="K16" s="12"/>
      <c r="L16" s="12"/>
      <c r="M16" s="12"/>
      <c r="N16" s="12"/>
      <c r="Q16" s="65"/>
    </row>
    <row r="17" spans="5:17" ht="15.75" customHeight="1">
      <c r="E17" s="19"/>
      <c r="J17" s="12"/>
      <c r="K17" s="12"/>
      <c r="L17" s="12"/>
      <c r="M17" s="12"/>
      <c r="N17" s="12"/>
      <c r="Q17" s="65"/>
    </row>
    <row r="18" spans="5:17" ht="15.75" customHeight="1">
      <c r="E18" s="19"/>
      <c r="J18" s="12"/>
      <c r="K18" s="12"/>
      <c r="L18" s="12"/>
      <c r="M18" s="12"/>
      <c r="N18" s="12"/>
      <c r="Q18" s="65"/>
    </row>
    <row r="19" spans="5:17" ht="15.75" customHeight="1">
      <c r="E19" s="19"/>
      <c r="Q19" s="65"/>
    </row>
    <row r="20" spans="5:17" ht="15.75" customHeight="1">
      <c r="E20" s="19"/>
      <c r="Q20" s="65"/>
    </row>
    <row r="21" spans="5:17" ht="15.75" customHeight="1">
      <c r="E21" s="19"/>
      <c r="Q21" s="65"/>
    </row>
    <row r="22" spans="5:17" ht="15.75" customHeight="1">
      <c r="E22" s="19"/>
      <c r="Q22" s="65"/>
    </row>
    <row r="23" spans="5:17" ht="15.75" customHeight="1">
      <c r="E23" s="19"/>
      <c r="Q23" s="65"/>
    </row>
    <row r="24" spans="5:17" ht="15.75" customHeight="1">
      <c r="E24" s="19"/>
      <c r="Q24" s="65"/>
    </row>
    <row r="25" spans="5:17" ht="15.75" customHeight="1">
      <c r="E25" s="19"/>
      <c r="Q25" s="65"/>
    </row>
    <row r="26" spans="5:17" ht="15.75" customHeight="1">
      <c r="E26" s="19"/>
      <c r="Q26" s="65"/>
    </row>
    <row r="27" spans="5:17" ht="15.75" customHeight="1">
      <c r="E27" s="19"/>
      <c r="Q27" s="65"/>
    </row>
    <row r="28" spans="5:17" ht="15.75" customHeight="1">
      <c r="E28" s="19"/>
      <c r="Q28" s="65"/>
    </row>
    <row r="29" spans="5:17" ht="15.75" customHeight="1">
      <c r="E29" s="19"/>
      <c r="Q29" s="65"/>
    </row>
    <row r="30" spans="5:17" ht="15.75" customHeight="1">
      <c r="E30" s="19"/>
      <c r="Q30" s="65"/>
    </row>
    <row r="31" spans="5:17" ht="15.75" customHeight="1">
      <c r="E31" s="19"/>
      <c r="Q31" s="65"/>
    </row>
    <row r="32" spans="5:17" ht="15.75" customHeight="1">
      <c r="E32" s="19"/>
      <c r="Q32" s="65"/>
    </row>
    <row r="33" spans="5:17" ht="15.75" customHeight="1">
      <c r="E33" s="19"/>
      <c r="Q33" s="65"/>
    </row>
    <row r="34" spans="5:17" ht="15.75" customHeight="1">
      <c r="E34" s="19"/>
      <c r="Q34" s="65"/>
    </row>
    <row r="35" spans="5:17" ht="15.75" customHeight="1">
      <c r="E35" s="19"/>
      <c r="Q35" s="65"/>
    </row>
    <row r="36" spans="5:17" ht="15.75" customHeight="1">
      <c r="E36" s="19"/>
      <c r="Q36" s="65"/>
    </row>
    <row r="37" spans="5:17" ht="15.75" customHeight="1">
      <c r="E37" s="19"/>
      <c r="Q37" s="65"/>
    </row>
    <row r="38" spans="5:17" ht="15.75" customHeight="1">
      <c r="E38" s="19"/>
      <c r="Q38" s="65"/>
    </row>
    <row r="39" spans="5:17" ht="15.75" customHeight="1">
      <c r="E39" s="19"/>
      <c r="Q39" s="65"/>
    </row>
    <row r="40" spans="5:17" ht="15.75" customHeight="1">
      <c r="E40" s="19"/>
      <c r="Q40" s="65"/>
    </row>
    <row r="41" spans="5:17" ht="15.75" customHeight="1">
      <c r="E41" s="19"/>
      <c r="Q41" s="65"/>
    </row>
    <row r="42" spans="5:17" ht="15.75" customHeight="1">
      <c r="E42" s="19"/>
      <c r="Q42" s="65"/>
    </row>
    <row r="43" spans="5:17" ht="15.75" customHeight="1">
      <c r="E43" s="19"/>
      <c r="Q43" s="65"/>
    </row>
    <row r="44" spans="5:17" ht="15.75" customHeight="1">
      <c r="E44" s="19"/>
      <c r="Q44" s="65"/>
    </row>
    <row r="45" spans="5:17" ht="15.75" customHeight="1">
      <c r="E45" s="19"/>
      <c r="Q45" s="65"/>
    </row>
    <row r="46" spans="5:17" ht="15.75" customHeight="1">
      <c r="E46" s="19"/>
      <c r="Q46" s="65"/>
    </row>
    <row r="47" spans="5:17" ht="15.75" customHeight="1">
      <c r="E47" s="19"/>
      <c r="Q47" s="65"/>
    </row>
    <row r="48" spans="5:17" ht="15.75" customHeight="1">
      <c r="E48" s="19"/>
      <c r="Q48" s="65"/>
    </row>
    <row r="49" spans="5:17" ht="15.75" customHeight="1">
      <c r="E49" s="19"/>
      <c r="Q49" s="65"/>
    </row>
    <row r="50" spans="5:17" ht="15.75" customHeight="1">
      <c r="E50" s="19"/>
      <c r="Q50" s="65"/>
    </row>
    <row r="51" spans="5:17" ht="15.75" customHeight="1">
      <c r="E51" s="19"/>
      <c r="Q51" s="65"/>
    </row>
    <row r="52" spans="5:17" ht="15.75" customHeight="1">
      <c r="E52" s="19"/>
      <c r="Q52" s="65"/>
    </row>
    <row r="53" spans="5:17" ht="15.75" customHeight="1">
      <c r="E53" s="19"/>
      <c r="Q53" s="65"/>
    </row>
    <row r="54" spans="5:17" ht="15.75" customHeight="1">
      <c r="E54" s="19"/>
      <c r="Q54" s="65"/>
    </row>
    <row r="55" spans="5:17" ht="15.75" customHeight="1">
      <c r="E55" s="19"/>
      <c r="Q55" s="65"/>
    </row>
    <row r="56" spans="5:17" ht="15.75" customHeight="1">
      <c r="E56" s="19"/>
      <c r="Q56" s="65"/>
    </row>
    <row r="57" spans="5:17" ht="15.75" customHeight="1">
      <c r="E57" s="19"/>
      <c r="Q57" s="65"/>
    </row>
    <row r="58" spans="5:17" ht="15.75" customHeight="1">
      <c r="E58" s="19"/>
      <c r="Q58" s="65"/>
    </row>
    <row r="59" spans="5:17" ht="15.75" customHeight="1">
      <c r="E59" s="19"/>
      <c r="Q59" s="65"/>
    </row>
    <row r="60" spans="5:17" ht="15.75" customHeight="1">
      <c r="E60" s="19"/>
      <c r="Q60" s="65"/>
    </row>
    <row r="61" spans="5:17" ht="15.75" customHeight="1">
      <c r="E61" s="19"/>
      <c r="Q61" s="65"/>
    </row>
    <row r="62" spans="5:17" ht="15.75" customHeight="1">
      <c r="E62" s="19"/>
      <c r="Q62" s="65"/>
    </row>
    <row r="63" spans="5:17" ht="15.75" customHeight="1">
      <c r="E63" s="19"/>
      <c r="Q63" s="65"/>
    </row>
    <row r="64" spans="5:17" ht="15.75" customHeight="1">
      <c r="E64" s="19"/>
      <c r="Q64" s="65"/>
    </row>
    <row r="65" spans="5:17" ht="15.75" customHeight="1">
      <c r="E65" s="19"/>
      <c r="Q65" s="65"/>
    </row>
    <row r="66" spans="5:17" ht="15.75" customHeight="1">
      <c r="E66" s="19"/>
      <c r="Q66" s="65"/>
    </row>
    <row r="67" spans="5:17" ht="15.75" customHeight="1">
      <c r="E67" s="19"/>
      <c r="Q67" s="65"/>
    </row>
    <row r="68" spans="5:17" ht="15.75" customHeight="1">
      <c r="E68" s="19"/>
      <c r="Q68" s="65"/>
    </row>
    <row r="69" spans="5:17" ht="15.75" customHeight="1">
      <c r="E69" s="19"/>
      <c r="Q69" s="65"/>
    </row>
    <row r="70" spans="5:17" ht="15.75" customHeight="1">
      <c r="E70" s="19"/>
      <c r="Q70" s="65"/>
    </row>
    <row r="71" spans="5:17" ht="15.75" customHeight="1">
      <c r="E71" s="19"/>
      <c r="Q71" s="65"/>
    </row>
    <row r="72" spans="5:17" ht="15.75" customHeight="1">
      <c r="E72" s="19"/>
      <c r="Q72" s="65"/>
    </row>
    <row r="73" spans="5:17" ht="15.75" customHeight="1">
      <c r="E73" s="19"/>
      <c r="Q73" s="65"/>
    </row>
    <row r="74" spans="5:17" ht="15.75" customHeight="1">
      <c r="E74" s="19"/>
      <c r="Q74" s="65"/>
    </row>
    <row r="75" spans="5:17" ht="15.75" customHeight="1">
      <c r="E75" s="19"/>
      <c r="Q75" s="65"/>
    </row>
    <row r="76" spans="5:17" ht="15.75" customHeight="1">
      <c r="E76" s="19"/>
      <c r="Q76" s="65"/>
    </row>
    <row r="77" spans="5:17" ht="15.75" customHeight="1">
      <c r="E77" s="19"/>
      <c r="Q77" s="65"/>
    </row>
    <row r="78" spans="5:17" ht="15.75" customHeight="1">
      <c r="E78" s="19"/>
      <c r="Q78" s="65"/>
    </row>
    <row r="79" spans="5:17" ht="15.75" customHeight="1">
      <c r="E79" s="19"/>
      <c r="Q79" s="65"/>
    </row>
    <row r="80" spans="5:17" ht="15.75" customHeight="1">
      <c r="E80" s="19"/>
      <c r="Q80" s="65"/>
    </row>
    <row r="81" spans="5:17" ht="15.75" customHeight="1">
      <c r="E81" s="19"/>
      <c r="Q81" s="65"/>
    </row>
    <row r="82" spans="5:17" ht="15.75" customHeight="1">
      <c r="E82" s="19"/>
      <c r="Q82" s="65"/>
    </row>
    <row r="83" spans="5:17" ht="15.75" customHeight="1">
      <c r="E83" s="19"/>
      <c r="Q83" s="65"/>
    </row>
    <row r="84" spans="5:17" ht="15.75" customHeight="1">
      <c r="E84" s="19"/>
      <c r="Q84" s="65"/>
    </row>
    <row r="85" spans="5:17" ht="15.75" customHeight="1">
      <c r="E85" s="19"/>
      <c r="Q85" s="65"/>
    </row>
    <row r="86" spans="5:17" ht="15.75" customHeight="1">
      <c r="E86" s="19"/>
      <c r="Q86" s="65"/>
    </row>
    <row r="87" spans="5:17" ht="15.75" customHeight="1">
      <c r="E87" s="19"/>
      <c r="Q87" s="65"/>
    </row>
    <row r="88" spans="5:17" ht="15.75" customHeight="1">
      <c r="E88" s="19"/>
      <c r="Q88" s="65"/>
    </row>
    <row r="89" spans="5:17" ht="15.75" customHeight="1">
      <c r="E89" s="19"/>
      <c r="Q89" s="65"/>
    </row>
    <row r="90" spans="5:17" ht="15.75" customHeight="1">
      <c r="E90" s="19"/>
      <c r="Q90" s="65"/>
    </row>
    <row r="91" spans="5:17" ht="15.75" customHeight="1">
      <c r="E91" s="19"/>
      <c r="Q91" s="65"/>
    </row>
    <row r="92" spans="5:17" ht="15.75" customHeight="1">
      <c r="E92" s="19"/>
      <c r="Q92" s="65"/>
    </row>
    <row r="93" spans="5:17" ht="15.75" customHeight="1">
      <c r="E93" s="19"/>
      <c r="Q93" s="65"/>
    </row>
    <row r="94" spans="5:17" ht="15.75" customHeight="1">
      <c r="E94" s="19"/>
      <c r="Q94" s="65"/>
    </row>
    <row r="95" spans="5:17" ht="15.75" customHeight="1">
      <c r="E95" s="19"/>
      <c r="Q95" s="65"/>
    </row>
    <row r="96" spans="5:17" ht="15.75" customHeight="1">
      <c r="E96" s="19"/>
      <c r="Q96" s="65"/>
    </row>
    <row r="97" spans="5:17" ht="15.75" customHeight="1">
      <c r="E97" s="19"/>
      <c r="Q97" s="65"/>
    </row>
    <row r="98" spans="5:17" ht="15.75" customHeight="1">
      <c r="E98" s="19"/>
      <c r="Q98" s="65"/>
    </row>
    <row r="99" spans="5:17" ht="15.75" customHeight="1">
      <c r="E99" s="19"/>
      <c r="Q99" s="65"/>
    </row>
    <row r="100" spans="5:17" ht="15.75" customHeight="1">
      <c r="E100" s="19"/>
      <c r="Q100" s="65"/>
    </row>
    <row r="101" spans="5:17" ht="15.75" customHeight="1">
      <c r="E101" s="19"/>
      <c r="Q101" s="65"/>
    </row>
    <row r="102" spans="5:17" ht="15.75" customHeight="1">
      <c r="E102" s="19"/>
      <c r="Q102" s="65"/>
    </row>
    <row r="103" spans="5:17" ht="15.75" customHeight="1">
      <c r="E103" s="19"/>
      <c r="Q103" s="65"/>
    </row>
    <row r="104" spans="5:17" ht="15.75" customHeight="1">
      <c r="E104" s="19"/>
      <c r="Q104" s="65"/>
    </row>
    <row r="105" spans="5:17" ht="15.75" customHeight="1">
      <c r="E105" s="19"/>
      <c r="Q105" s="65"/>
    </row>
    <row r="106" spans="5:17" ht="15.75" customHeight="1">
      <c r="E106" s="19"/>
      <c r="Q106" s="65"/>
    </row>
    <row r="107" spans="5:17" ht="15.75" customHeight="1">
      <c r="E107" s="19"/>
      <c r="Q107" s="65"/>
    </row>
    <row r="108" spans="5:17" ht="15.75" customHeight="1">
      <c r="E108" s="19"/>
      <c r="Q108" s="65"/>
    </row>
    <row r="109" spans="5:17" ht="15.75" customHeight="1">
      <c r="E109" s="19"/>
      <c r="Q109" s="65"/>
    </row>
    <row r="110" spans="5:17" ht="15.75" customHeight="1">
      <c r="E110" s="19"/>
      <c r="Q110" s="65"/>
    </row>
    <row r="111" spans="5:17" ht="15.75" customHeight="1">
      <c r="E111" s="19"/>
      <c r="Q111" s="65"/>
    </row>
    <row r="112" spans="5:17" ht="15.75" customHeight="1">
      <c r="E112" s="19"/>
      <c r="Q112" s="65"/>
    </row>
    <row r="113" spans="5:17" ht="15.75" customHeight="1">
      <c r="E113" s="19"/>
      <c r="Q113" s="65"/>
    </row>
    <row r="114" spans="5:17" ht="15.75" customHeight="1">
      <c r="E114" s="19"/>
      <c r="Q114" s="65"/>
    </row>
    <row r="115" spans="5:17" ht="15.75" customHeight="1">
      <c r="E115" s="19"/>
      <c r="Q115" s="65"/>
    </row>
    <row r="116" spans="5:17" ht="15.75" customHeight="1">
      <c r="E116" s="19"/>
      <c r="Q116" s="65"/>
    </row>
    <row r="117" spans="5:17" ht="15.75" customHeight="1">
      <c r="E117" s="19"/>
      <c r="Q117" s="65"/>
    </row>
    <row r="118" spans="5:17" ht="15.75" customHeight="1">
      <c r="E118" s="19"/>
      <c r="Q118" s="65"/>
    </row>
    <row r="119" spans="5:17" ht="15.75" customHeight="1">
      <c r="E119" s="19"/>
      <c r="Q119" s="65"/>
    </row>
    <row r="120" spans="5:17" ht="15.75" customHeight="1">
      <c r="E120" s="19"/>
      <c r="Q120" s="65"/>
    </row>
    <row r="121" spans="5:17" ht="15.75" customHeight="1">
      <c r="E121" s="19"/>
      <c r="Q121" s="65"/>
    </row>
    <row r="122" spans="5:17" ht="15.75" customHeight="1">
      <c r="E122" s="19"/>
      <c r="Q122" s="65"/>
    </row>
    <row r="123" spans="5:17" ht="15.75" customHeight="1">
      <c r="E123" s="19"/>
      <c r="Q123" s="65"/>
    </row>
    <row r="124" spans="5:17" ht="15.75" customHeight="1">
      <c r="E124" s="19"/>
      <c r="Q124" s="65"/>
    </row>
    <row r="125" spans="5:17" ht="15.75" customHeight="1">
      <c r="E125" s="19"/>
      <c r="Q125" s="65"/>
    </row>
    <row r="126" spans="5:17" ht="15.75" customHeight="1">
      <c r="E126" s="19"/>
      <c r="Q126" s="65"/>
    </row>
    <row r="127" spans="5:17" ht="15.75" customHeight="1">
      <c r="E127" s="19"/>
      <c r="Q127" s="65"/>
    </row>
    <row r="128" spans="5:17" ht="15.75" customHeight="1">
      <c r="E128" s="19"/>
      <c r="Q128" s="65"/>
    </row>
    <row r="129" spans="5:17" ht="15.75" customHeight="1">
      <c r="E129" s="19"/>
      <c r="Q129" s="65"/>
    </row>
    <row r="130" spans="5:17" ht="15.75" customHeight="1">
      <c r="E130" s="19"/>
      <c r="Q130" s="65"/>
    </row>
    <row r="131" spans="5:17" ht="15.75" customHeight="1">
      <c r="E131" s="19"/>
      <c r="Q131" s="65"/>
    </row>
    <row r="132" spans="5:17" ht="15.75" customHeight="1">
      <c r="E132" s="19"/>
      <c r="Q132" s="65"/>
    </row>
    <row r="133" spans="5:17" ht="15.75" customHeight="1">
      <c r="E133" s="19"/>
      <c r="Q133" s="65"/>
    </row>
    <row r="134" spans="5:17" ht="15.75" customHeight="1">
      <c r="E134" s="19"/>
      <c r="Q134" s="65"/>
    </row>
    <row r="135" spans="5:17" ht="15.75" customHeight="1">
      <c r="E135" s="19"/>
      <c r="Q135" s="65"/>
    </row>
    <row r="136" spans="5:17" ht="15.75" customHeight="1">
      <c r="E136" s="19"/>
      <c r="Q136" s="65"/>
    </row>
    <row r="137" spans="5:17" ht="15.75" customHeight="1">
      <c r="E137" s="19"/>
      <c r="Q137" s="65"/>
    </row>
    <row r="138" spans="5:17" ht="15.75" customHeight="1">
      <c r="E138" s="19"/>
      <c r="Q138" s="65"/>
    </row>
    <row r="139" spans="5:17" ht="15.75" customHeight="1">
      <c r="E139" s="19"/>
      <c r="Q139" s="65"/>
    </row>
    <row r="140" spans="5:17" ht="15.75" customHeight="1">
      <c r="E140" s="19"/>
      <c r="Q140" s="65"/>
    </row>
    <row r="141" spans="5:17" ht="15.75" customHeight="1">
      <c r="E141" s="19"/>
      <c r="Q141" s="65"/>
    </row>
    <row r="142" spans="5:17" ht="15.75" customHeight="1">
      <c r="E142" s="19"/>
      <c r="Q142" s="65"/>
    </row>
    <row r="143" spans="5:17" ht="15.75" customHeight="1">
      <c r="E143" s="19"/>
      <c r="Q143" s="65"/>
    </row>
    <row r="144" spans="5:17" ht="15.75" customHeight="1">
      <c r="E144" s="19"/>
      <c r="Q144" s="65"/>
    </row>
    <row r="145" spans="5:17" ht="15.75" customHeight="1">
      <c r="E145" s="19"/>
      <c r="Q145" s="65"/>
    </row>
    <row r="146" spans="5:17" ht="15.75" customHeight="1">
      <c r="E146" s="19"/>
      <c r="Q146" s="65"/>
    </row>
    <row r="147" spans="5:17" ht="15.75" customHeight="1">
      <c r="E147" s="19"/>
      <c r="Q147" s="65"/>
    </row>
    <row r="148" spans="5:17" ht="15.75" customHeight="1">
      <c r="E148" s="19"/>
      <c r="Q148" s="65"/>
    </row>
    <row r="149" spans="5:17" ht="15.75" customHeight="1">
      <c r="E149" s="19"/>
      <c r="Q149" s="65"/>
    </row>
    <row r="150" spans="5:17" ht="15.75" customHeight="1">
      <c r="E150" s="19"/>
      <c r="Q150" s="65"/>
    </row>
    <row r="151" spans="5:17" ht="15.75" customHeight="1">
      <c r="E151" s="19"/>
      <c r="Q151" s="65"/>
    </row>
    <row r="152" spans="5:17" ht="15.75" customHeight="1">
      <c r="E152" s="19"/>
      <c r="Q152" s="65"/>
    </row>
    <row r="153" spans="5:17" ht="15.75" customHeight="1">
      <c r="E153" s="19"/>
      <c r="Q153" s="65"/>
    </row>
    <row r="154" spans="5:17" ht="15.75" customHeight="1">
      <c r="E154" s="19"/>
      <c r="Q154" s="65"/>
    </row>
    <row r="155" spans="5:17" ht="15.75" customHeight="1">
      <c r="E155" s="19"/>
      <c r="Q155" s="65"/>
    </row>
    <row r="156" spans="5:17" ht="15.75" customHeight="1">
      <c r="E156" s="19"/>
      <c r="Q156" s="65"/>
    </row>
    <row r="157" spans="5:17" ht="15.75" customHeight="1">
      <c r="E157" s="19"/>
      <c r="Q157" s="65"/>
    </row>
    <row r="158" spans="5:17" ht="15.75" customHeight="1">
      <c r="E158" s="19"/>
      <c r="Q158" s="65"/>
    </row>
    <row r="159" spans="5:17" ht="15.75" customHeight="1">
      <c r="E159" s="19"/>
      <c r="Q159" s="65"/>
    </row>
    <row r="160" spans="5:17" ht="15.75" customHeight="1">
      <c r="E160" s="19"/>
      <c r="Q160" s="65"/>
    </row>
    <row r="161" spans="5:17" ht="15.75" customHeight="1">
      <c r="E161" s="19"/>
      <c r="Q161" s="65"/>
    </row>
    <row r="162" spans="5:17" ht="15.75" customHeight="1">
      <c r="E162" s="19"/>
      <c r="Q162" s="65"/>
    </row>
    <row r="163" spans="5:17" ht="15.75" customHeight="1">
      <c r="E163" s="19"/>
      <c r="Q163" s="65"/>
    </row>
    <row r="164" spans="5:17" ht="15.75" customHeight="1">
      <c r="E164" s="19"/>
      <c r="Q164" s="65"/>
    </row>
    <row r="165" spans="5:17" ht="15.75" customHeight="1">
      <c r="E165" s="19"/>
      <c r="Q165" s="65"/>
    </row>
    <row r="166" spans="5:17" ht="15.75" customHeight="1">
      <c r="E166" s="19"/>
      <c r="Q166" s="65"/>
    </row>
    <row r="167" spans="5:17" ht="15.75" customHeight="1">
      <c r="E167" s="19"/>
      <c r="Q167" s="65"/>
    </row>
    <row r="168" spans="5:17" ht="15.75" customHeight="1">
      <c r="E168" s="19"/>
      <c r="Q168" s="65"/>
    </row>
    <row r="169" spans="5:17" ht="15.75" customHeight="1">
      <c r="E169" s="19"/>
      <c r="Q169" s="65"/>
    </row>
    <row r="170" spans="5:17" ht="15.75" customHeight="1">
      <c r="E170" s="19"/>
      <c r="Q170" s="65"/>
    </row>
    <row r="171" spans="5:17" ht="15.75" customHeight="1">
      <c r="E171" s="19"/>
      <c r="Q171" s="65"/>
    </row>
    <row r="172" spans="5:17" ht="15.75" customHeight="1">
      <c r="E172" s="19"/>
      <c r="Q172" s="65"/>
    </row>
    <row r="173" spans="5:17" ht="15.75" customHeight="1">
      <c r="E173" s="19"/>
      <c r="Q173" s="65"/>
    </row>
    <row r="174" spans="5:17" ht="15.75" customHeight="1">
      <c r="E174" s="19"/>
      <c r="Q174" s="65"/>
    </row>
    <row r="175" spans="5:17" ht="15.75" customHeight="1">
      <c r="E175" s="19"/>
      <c r="Q175" s="65"/>
    </row>
    <row r="176" spans="5:17" ht="15.75" customHeight="1">
      <c r="E176" s="19"/>
      <c r="Q176" s="65"/>
    </row>
    <row r="177" spans="5:17" ht="15.75" customHeight="1">
      <c r="E177" s="19"/>
      <c r="Q177" s="65"/>
    </row>
    <row r="178" spans="5:17" ht="15.75" customHeight="1">
      <c r="E178" s="19"/>
      <c r="Q178" s="65"/>
    </row>
    <row r="179" spans="5:17" ht="15.75" customHeight="1">
      <c r="E179" s="19"/>
      <c r="Q179" s="65"/>
    </row>
    <row r="180" spans="5:17" ht="15.75" customHeight="1">
      <c r="E180" s="19"/>
      <c r="Q180" s="65"/>
    </row>
    <row r="181" spans="5:17" ht="15.75" customHeight="1">
      <c r="E181" s="19"/>
      <c r="Q181" s="65"/>
    </row>
    <row r="182" spans="5:17" ht="15.75" customHeight="1">
      <c r="E182" s="19"/>
      <c r="Q182" s="65"/>
    </row>
    <row r="183" spans="5:17" ht="15.75" customHeight="1">
      <c r="E183" s="19"/>
      <c r="Q183" s="65"/>
    </row>
    <row r="184" spans="5:17" ht="15.75" customHeight="1">
      <c r="E184" s="19"/>
      <c r="Q184" s="65"/>
    </row>
    <row r="185" spans="5:17" ht="15.75" customHeight="1">
      <c r="E185" s="19"/>
      <c r="Q185" s="65"/>
    </row>
    <row r="186" spans="5:17" ht="15.75" customHeight="1">
      <c r="E186" s="19"/>
      <c r="Q186" s="65"/>
    </row>
    <row r="187" spans="5:17" ht="15.75" customHeight="1">
      <c r="E187" s="19"/>
      <c r="Q187" s="65"/>
    </row>
    <row r="188" spans="5:17" ht="15.75" customHeight="1">
      <c r="E188" s="19"/>
      <c r="Q188" s="65"/>
    </row>
    <row r="189" spans="5:17" ht="15.75" customHeight="1">
      <c r="E189" s="19"/>
      <c r="Q189" s="65"/>
    </row>
    <row r="190" spans="5:17" ht="15.75" customHeight="1">
      <c r="E190" s="19"/>
      <c r="Q190" s="65"/>
    </row>
    <row r="191" spans="5:17" ht="15.75" customHeight="1">
      <c r="E191" s="19"/>
      <c r="Q191" s="65"/>
    </row>
    <row r="192" spans="5:17" ht="15.75" customHeight="1">
      <c r="E192" s="19"/>
      <c r="Q192" s="65"/>
    </row>
    <row r="193" spans="5:17" ht="15.75" customHeight="1">
      <c r="E193" s="19"/>
      <c r="Q193" s="65"/>
    </row>
    <row r="194" spans="5:17" ht="15.75" customHeight="1">
      <c r="E194" s="19"/>
      <c r="Q194" s="65"/>
    </row>
    <row r="195" spans="5:17" ht="15.75" customHeight="1">
      <c r="E195" s="19"/>
      <c r="Q195" s="65"/>
    </row>
    <row r="196" spans="5:17" ht="15.75" customHeight="1">
      <c r="E196" s="19"/>
      <c r="Q196" s="65"/>
    </row>
    <row r="197" spans="5:17" ht="15.75" customHeight="1">
      <c r="E197" s="19"/>
      <c r="Q197" s="65"/>
    </row>
    <row r="198" spans="5:17" ht="15.75" customHeight="1">
      <c r="E198" s="19"/>
      <c r="Q198" s="65"/>
    </row>
    <row r="199" spans="5:17" ht="15.75" customHeight="1">
      <c r="E199" s="19"/>
      <c r="Q199" s="65"/>
    </row>
    <row r="200" spans="5:17" ht="15.75" customHeight="1">
      <c r="E200" s="19"/>
      <c r="Q200" s="65"/>
    </row>
    <row r="201" spans="5:17" ht="15.75" customHeight="1">
      <c r="E201" s="19"/>
      <c r="Q201" s="65"/>
    </row>
    <row r="202" spans="5:17" ht="15.75" customHeight="1">
      <c r="E202" s="19"/>
      <c r="Q202" s="65"/>
    </row>
    <row r="203" spans="5:17" ht="15.75" customHeight="1">
      <c r="E203" s="19"/>
      <c r="Q203" s="65"/>
    </row>
    <row r="204" spans="5:17" ht="15.75" customHeight="1">
      <c r="E204" s="19"/>
      <c r="Q204" s="65"/>
    </row>
    <row r="205" spans="5:17" ht="15.75" customHeight="1">
      <c r="E205" s="19"/>
      <c r="Q205" s="65"/>
    </row>
    <row r="206" spans="5:17" ht="15.75" customHeight="1">
      <c r="E206" s="19"/>
      <c r="Q206" s="65"/>
    </row>
    <row r="207" spans="5:17" ht="15.75" customHeight="1">
      <c r="E207" s="19"/>
      <c r="Q207" s="65"/>
    </row>
    <row r="208" spans="5:17" ht="15.75" customHeight="1">
      <c r="E208" s="19"/>
      <c r="Q208" s="65"/>
    </row>
    <row r="209" spans="5:17" ht="15.75" customHeight="1">
      <c r="E209" s="19"/>
      <c r="Q209" s="65"/>
    </row>
    <row r="210" spans="5:17" ht="15.75" customHeight="1">
      <c r="E210" s="19"/>
      <c r="Q210" s="65"/>
    </row>
    <row r="211" spans="5:17" ht="15.75" customHeight="1">
      <c r="E211" s="19"/>
      <c r="Q211" s="65"/>
    </row>
    <row r="212" spans="5:17" ht="15.75" customHeight="1">
      <c r="E212" s="19"/>
      <c r="Q212" s="65"/>
    </row>
    <row r="213" spans="5:17" ht="15.75" customHeight="1">
      <c r="E213" s="19"/>
      <c r="Q213" s="65"/>
    </row>
    <row r="214" spans="5:17" ht="15.75" customHeight="1">
      <c r="E214" s="19"/>
      <c r="Q214" s="65"/>
    </row>
    <row r="215" spans="5:17" ht="15.75" customHeight="1">
      <c r="E215" s="19"/>
      <c r="Q215" s="65"/>
    </row>
    <row r="216" spans="5:17" ht="15.75" customHeight="1">
      <c r="Q216" s="65"/>
    </row>
    <row r="217" spans="5:17" ht="15.75" customHeight="1">
      <c r="Q217" s="65"/>
    </row>
    <row r="218" spans="5:17" ht="15.75" customHeight="1">
      <c r="Q218" s="65"/>
    </row>
    <row r="219" spans="5:17" ht="15.75" customHeight="1">
      <c r="Q219" s="65"/>
    </row>
    <row r="220" spans="5:17" ht="15.75" customHeight="1">
      <c r="Q220" s="65"/>
    </row>
    <row r="221" spans="5:17" ht="15.75" customHeight="1"/>
    <row r="222" spans="5:17" ht="15.75" customHeight="1"/>
    <row r="223" spans="5:17" ht="15.75" customHeight="1"/>
    <row r="224" spans="5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4" sqref="A14"/>
    </sheetView>
  </sheetViews>
  <sheetFormatPr defaultColWidth="14.42578125" defaultRowHeight="15" customHeight="1"/>
  <cols>
    <col min="1" max="1" width="22" customWidth="1"/>
    <col min="2" max="2" width="18.28515625" customWidth="1"/>
    <col min="3" max="3" width="8.7109375" customWidth="1"/>
    <col min="4" max="4" width="13.85546875" customWidth="1"/>
    <col min="5" max="5" width="12.28515625" customWidth="1"/>
    <col min="6" max="6" width="19.42578125" customWidth="1"/>
    <col min="7" max="7" width="17.28515625" customWidth="1"/>
    <col min="8" max="12" width="8.7109375" customWidth="1"/>
    <col min="13" max="13" width="7.85546875" customWidth="1"/>
    <col min="14" max="14" width="10.5703125" customWidth="1"/>
    <col min="15" max="16" width="7.7109375" customWidth="1"/>
    <col min="17" max="17" width="7.42578125" customWidth="1"/>
  </cols>
  <sheetData>
    <row r="1" spans="1:26">
      <c r="A1" s="178"/>
      <c r="B1" s="178"/>
      <c r="M1" s="1"/>
      <c r="N1" s="1"/>
      <c r="O1" s="1"/>
      <c r="P1" s="1"/>
      <c r="Q1" s="65"/>
    </row>
    <row r="2" spans="1:26" ht="23.25">
      <c r="B2" s="112" t="s">
        <v>159</v>
      </c>
      <c r="M2" s="1"/>
      <c r="N2" s="1"/>
      <c r="O2" s="1"/>
      <c r="P2" s="1"/>
      <c r="Q2" s="65"/>
    </row>
    <row r="3" spans="1:26">
      <c r="M3" s="1"/>
      <c r="N3" s="1"/>
      <c r="O3" s="1"/>
      <c r="P3" s="1"/>
      <c r="Q3" s="65"/>
    </row>
    <row r="4" spans="1:26" ht="35.25" customHeight="1">
      <c r="A4" s="346" t="s">
        <v>189</v>
      </c>
      <c r="B4" s="285" t="s">
        <v>1</v>
      </c>
      <c r="C4" s="29" t="s">
        <v>2</v>
      </c>
      <c r="D4" s="29" t="s">
        <v>6</v>
      </c>
      <c r="E4" s="14" t="s">
        <v>3</v>
      </c>
      <c r="F4" s="14" t="s">
        <v>4</v>
      </c>
      <c r="G4" s="130" t="s">
        <v>123</v>
      </c>
      <c r="H4" s="14" t="s">
        <v>55</v>
      </c>
      <c r="I4" s="119" t="s">
        <v>15</v>
      </c>
      <c r="K4" s="12" t="s">
        <v>150</v>
      </c>
      <c r="L4" s="12"/>
      <c r="M4" s="12"/>
      <c r="N4" s="12"/>
      <c r="O4" s="1"/>
      <c r="P4" s="1"/>
      <c r="Q4" s="65"/>
    </row>
    <row r="5" spans="1:26" ht="15.75" customHeight="1">
      <c r="A5" s="174"/>
      <c r="B5" s="286" t="s">
        <v>149</v>
      </c>
      <c r="C5" s="120" t="s">
        <v>72</v>
      </c>
      <c r="D5" s="121" t="s">
        <v>72</v>
      </c>
      <c r="E5" s="121" t="s">
        <v>72</v>
      </c>
      <c r="F5" s="121" t="s">
        <v>72</v>
      </c>
      <c r="G5" s="121" t="s">
        <v>72</v>
      </c>
      <c r="H5" s="27"/>
      <c r="I5" s="77"/>
      <c r="K5" s="12" t="s">
        <v>151</v>
      </c>
      <c r="L5" s="12"/>
      <c r="M5" s="12"/>
      <c r="N5" s="12"/>
      <c r="O5" s="1"/>
      <c r="P5" s="1"/>
      <c r="Q5" s="65"/>
    </row>
    <row r="6" spans="1:26" ht="15.75" customHeight="1">
      <c r="A6" s="264"/>
      <c r="B6" s="347" t="s">
        <v>20</v>
      </c>
      <c r="C6" s="14"/>
      <c r="D6" s="27"/>
      <c r="E6" s="27"/>
      <c r="F6" s="27"/>
      <c r="G6" s="27"/>
      <c r="H6" s="27"/>
      <c r="I6" s="131"/>
      <c r="J6" s="12"/>
      <c r="K6" s="12" t="s">
        <v>152</v>
      </c>
      <c r="L6" s="12"/>
      <c r="M6" s="12"/>
      <c r="N6" s="12"/>
      <c r="O6" s="1"/>
      <c r="P6" s="1"/>
      <c r="Q6" s="65"/>
      <c r="R6" s="12"/>
      <c r="S6" s="12"/>
      <c r="T6" s="12"/>
      <c r="U6" s="12"/>
      <c r="V6" s="12"/>
      <c r="W6" s="12"/>
      <c r="X6" s="12"/>
      <c r="Y6" s="12"/>
      <c r="Z6" s="12"/>
    </row>
    <row r="7" spans="1:26" ht="15.75" customHeight="1">
      <c r="A7" s="348" t="s">
        <v>251</v>
      </c>
      <c r="B7" s="124">
        <v>401</v>
      </c>
      <c r="C7" s="14">
        <v>30</v>
      </c>
      <c r="D7" s="27">
        <v>29</v>
      </c>
      <c r="E7" s="27">
        <v>29</v>
      </c>
      <c r="F7" s="27">
        <v>29</v>
      </c>
      <c r="G7" s="35">
        <v>29</v>
      </c>
      <c r="H7" s="27">
        <f t="shared" ref="H7:H9" si="0">(C7+D7+E7+F7+G7)/5</f>
        <v>29.2</v>
      </c>
      <c r="I7" s="132">
        <v>2</v>
      </c>
      <c r="K7" s="12" t="s">
        <v>153</v>
      </c>
      <c r="L7" s="12"/>
      <c r="M7" s="12"/>
      <c r="N7" s="12"/>
      <c r="O7" s="1"/>
      <c r="P7" s="1"/>
      <c r="Q7" s="65"/>
    </row>
    <row r="8" spans="1:26" ht="15.75" customHeight="1">
      <c r="A8" s="348" t="s">
        <v>199</v>
      </c>
      <c r="B8" s="124">
        <v>402</v>
      </c>
      <c r="C8" s="14">
        <v>28</v>
      </c>
      <c r="D8" s="27">
        <v>30</v>
      </c>
      <c r="E8" s="27">
        <v>30</v>
      </c>
      <c r="F8" s="27">
        <v>30</v>
      </c>
      <c r="G8" s="35">
        <v>30</v>
      </c>
      <c r="H8" s="27">
        <f t="shared" si="0"/>
        <v>29.6</v>
      </c>
      <c r="I8" s="132">
        <v>1</v>
      </c>
      <c r="K8" s="12"/>
      <c r="L8" s="12"/>
      <c r="M8" s="12"/>
      <c r="N8" s="12"/>
      <c r="O8" s="1"/>
      <c r="P8" s="1"/>
      <c r="Q8" s="65"/>
    </row>
    <row r="9" spans="1:26" ht="15.75" customHeight="1">
      <c r="A9" s="348" t="s">
        <v>206</v>
      </c>
      <c r="B9" s="124">
        <v>403</v>
      </c>
      <c r="C9" s="14">
        <v>29</v>
      </c>
      <c r="D9" s="27">
        <v>28</v>
      </c>
      <c r="E9" s="27">
        <v>28</v>
      </c>
      <c r="F9" s="27">
        <v>28</v>
      </c>
      <c r="G9" s="35">
        <v>28</v>
      </c>
      <c r="H9" s="27">
        <f t="shared" si="0"/>
        <v>28.2</v>
      </c>
      <c r="I9" s="132">
        <v>3</v>
      </c>
      <c r="K9" s="12" t="s">
        <v>154</v>
      </c>
      <c r="L9" s="12"/>
      <c r="M9" s="12"/>
      <c r="N9" s="12"/>
      <c r="O9" s="1"/>
      <c r="P9" s="1"/>
      <c r="Q9" s="65"/>
    </row>
    <row r="10" spans="1:26" ht="15.75" customHeight="1">
      <c r="A10" s="12"/>
      <c r="M10" s="1"/>
      <c r="N10" s="1"/>
      <c r="O10" s="1"/>
      <c r="P10" s="1"/>
      <c r="Q10" s="65"/>
    </row>
    <row r="11" spans="1:26" ht="15.75" customHeight="1">
      <c r="A11" s="12"/>
      <c r="M11" s="1"/>
      <c r="N11" s="1"/>
      <c r="O11" s="1"/>
      <c r="P11" s="1"/>
      <c r="Q11" s="65"/>
    </row>
    <row r="12" spans="1:26" ht="15.75" customHeight="1">
      <c r="A12" s="12"/>
      <c r="M12" s="1"/>
      <c r="N12" s="1"/>
      <c r="O12" s="1"/>
      <c r="P12" s="1"/>
      <c r="Q12" s="65"/>
    </row>
    <row r="13" spans="1:26" ht="15.75" customHeight="1">
      <c r="A13" s="12"/>
      <c r="M13" s="1"/>
      <c r="N13" s="1"/>
      <c r="O13" s="1"/>
      <c r="P13" s="1"/>
      <c r="Q13" s="65"/>
    </row>
    <row r="14" spans="1:26" ht="15.75" customHeight="1">
      <c r="A14" s="12"/>
      <c r="M14" s="1"/>
      <c r="N14" s="1"/>
      <c r="O14" s="1"/>
      <c r="P14" s="1"/>
      <c r="Q14" s="65"/>
    </row>
    <row r="15" spans="1:26" ht="15.75" customHeight="1">
      <c r="A15" s="12"/>
      <c r="M15" s="1"/>
      <c r="N15" s="1"/>
      <c r="O15" s="1"/>
      <c r="P15" s="1"/>
      <c r="Q15" s="65"/>
    </row>
    <row r="16" spans="1:26" ht="15.75" customHeight="1">
      <c r="A16" s="12"/>
      <c r="M16" s="1"/>
      <c r="N16" s="1"/>
      <c r="O16" s="1"/>
      <c r="P16" s="1"/>
      <c r="Q16" s="65"/>
    </row>
    <row r="17" spans="13:17" ht="15.75" customHeight="1">
      <c r="M17" s="1"/>
      <c r="N17" s="1"/>
      <c r="O17" s="1"/>
      <c r="P17" s="1"/>
      <c r="Q17" s="65"/>
    </row>
    <row r="18" spans="13:17" ht="15.75" customHeight="1">
      <c r="M18" s="1"/>
      <c r="N18" s="1"/>
      <c r="O18" s="1"/>
      <c r="P18" s="1"/>
      <c r="Q18" s="65"/>
    </row>
    <row r="19" spans="13:17" ht="15.75" customHeight="1">
      <c r="M19" s="1"/>
      <c r="N19" s="1"/>
      <c r="O19" s="1"/>
      <c r="P19" s="1"/>
      <c r="Q19" s="65"/>
    </row>
    <row r="20" spans="13:17" ht="15.75" customHeight="1">
      <c r="M20" s="1"/>
      <c r="N20" s="1"/>
      <c r="O20" s="1"/>
      <c r="P20" s="1"/>
      <c r="Q20" s="65"/>
    </row>
    <row r="21" spans="13:17" ht="15.75" customHeight="1">
      <c r="M21" s="1"/>
      <c r="N21" s="1"/>
      <c r="O21" s="1"/>
      <c r="P21" s="1"/>
      <c r="Q21" s="65"/>
    </row>
    <row r="22" spans="13:17" ht="15.75" customHeight="1">
      <c r="M22" s="1"/>
      <c r="N22" s="1"/>
      <c r="O22" s="1"/>
      <c r="P22" s="1"/>
      <c r="Q22" s="65"/>
    </row>
    <row r="23" spans="13:17" ht="15.75" customHeight="1">
      <c r="M23" s="1"/>
      <c r="N23" s="1"/>
      <c r="O23" s="1"/>
      <c r="P23" s="1"/>
      <c r="Q23" s="65"/>
    </row>
    <row r="24" spans="13:17" ht="15.75" customHeight="1">
      <c r="M24" s="1"/>
      <c r="N24" s="1"/>
      <c r="O24" s="1"/>
      <c r="P24" s="1"/>
      <c r="Q24" s="65"/>
    </row>
    <row r="25" spans="13:17" ht="15.75" customHeight="1">
      <c r="M25" s="1"/>
      <c r="N25" s="1"/>
      <c r="O25" s="1"/>
      <c r="P25" s="1"/>
      <c r="Q25" s="65"/>
    </row>
    <row r="26" spans="13:17" ht="15.75" customHeight="1">
      <c r="M26" s="1"/>
      <c r="N26" s="1"/>
      <c r="O26" s="1"/>
      <c r="P26" s="1"/>
      <c r="Q26" s="65"/>
    </row>
    <row r="27" spans="13:17" ht="15.75" customHeight="1">
      <c r="M27" s="1"/>
      <c r="N27" s="1"/>
      <c r="O27" s="1"/>
      <c r="P27" s="1"/>
      <c r="Q27" s="65"/>
    </row>
    <row r="28" spans="13:17" ht="15.75" customHeight="1">
      <c r="M28" s="1"/>
      <c r="N28" s="1"/>
      <c r="O28" s="1"/>
      <c r="P28" s="1"/>
      <c r="Q28" s="65"/>
    </row>
    <row r="29" spans="13:17" ht="15.75" customHeight="1">
      <c r="M29" s="1"/>
      <c r="N29" s="1"/>
      <c r="O29" s="1"/>
      <c r="P29" s="1"/>
      <c r="Q29" s="65"/>
    </row>
    <row r="30" spans="13:17" ht="15.75" customHeight="1">
      <c r="M30" s="1"/>
      <c r="N30" s="1"/>
      <c r="O30" s="1"/>
      <c r="P30" s="1"/>
      <c r="Q30" s="65"/>
    </row>
    <row r="31" spans="13:17" ht="15.75" customHeight="1">
      <c r="M31" s="1"/>
      <c r="N31" s="1"/>
      <c r="O31" s="1"/>
      <c r="P31" s="1"/>
      <c r="Q31" s="65"/>
    </row>
    <row r="32" spans="13:17" ht="15.75" customHeight="1">
      <c r="M32" s="1"/>
      <c r="N32" s="1"/>
      <c r="O32" s="1"/>
      <c r="P32" s="1"/>
      <c r="Q32" s="65"/>
    </row>
    <row r="33" spans="13:17" ht="15.75" customHeight="1">
      <c r="M33" s="1"/>
      <c r="N33" s="1"/>
      <c r="O33" s="1"/>
      <c r="P33" s="1"/>
      <c r="Q33" s="65"/>
    </row>
    <row r="34" spans="13:17" ht="15.75" customHeight="1">
      <c r="M34" s="1"/>
      <c r="N34" s="1"/>
      <c r="O34" s="1"/>
      <c r="P34" s="1"/>
      <c r="Q34" s="65"/>
    </row>
    <row r="35" spans="13:17" ht="15.75" customHeight="1">
      <c r="M35" s="1"/>
      <c r="N35" s="1"/>
      <c r="O35" s="1"/>
      <c r="P35" s="1"/>
      <c r="Q35" s="65"/>
    </row>
    <row r="36" spans="13:17" ht="15.75" customHeight="1">
      <c r="M36" s="1"/>
      <c r="N36" s="1"/>
      <c r="O36" s="1"/>
      <c r="P36" s="1"/>
      <c r="Q36" s="65"/>
    </row>
    <row r="37" spans="13:17" ht="15.75" customHeight="1">
      <c r="M37" s="1"/>
      <c r="N37" s="1"/>
      <c r="O37" s="1"/>
      <c r="P37" s="1"/>
      <c r="Q37" s="65"/>
    </row>
    <row r="38" spans="13:17" ht="15.75" customHeight="1">
      <c r="M38" s="1"/>
      <c r="N38" s="1"/>
      <c r="O38" s="1"/>
      <c r="P38" s="1"/>
      <c r="Q38" s="65"/>
    </row>
    <row r="39" spans="13:17" ht="15.75" customHeight="1">
      <c r="M39" s="1"/>
      <c r="N39" s="1"/>
      <c r="O39" s="1"/>
      <c r="P39" s="1"/>
      <c r="Q39" s="65"/>
    </row>
    <row r="40" spans="13:17" ht="15.75" customHeight="1">
      <c r="M40" s="1"/>
      <c r="N40" s="1"/>
      <c r="O40" s="1"/>
      <c r="P40" s="1"/>
      <c r="Q40" s="65"/>
    </row>
    <row r="41" spans="13:17" ht="15.75" customHeight="1">
      <c r="M41" s="1"/>
      <c r="N41" s="1"/>
      <c r="O41" s="1"/>
      <c r="P41" s="1"/>
      <c r="Q41" s="65"/>
    </row>
    <row r="42" spans="13:17" ht="15.75" customHeight="1">
      <c r="M42" s="1"/>
      <c r="N42" s="1"/>
      <c r="O42" s="1"/>
      <c r="P42" s="1"/>
      <c r="Q42" s="65"/>
    </row>
    <row r="43" spans="13:17" ht="15.75" customHeight="1">
      <c r="M43" s="1"/>
      <c r="N43" s="1"/>
      <c r="O43" s="1"/>
      <c r="P43" s="1"/>
      <c r="Q43" s="65"/>
    </row>
    <row r="44" spans="13:17" ht="15.75" customHeight="1">
      <c r="M44" s="1"/>
      <c r="N44" s="1"/>
      <c r="O44" s="1"/>
      <c r="P44" s="1"/>
      <c r="Q44" s="65"/>
    </row>
    <row r="45" spans="13:17" ht="15.75" customHeight="1">
      <c r="M45" s="1"/>
      <c r="N45" s="1"/>
      <c r="O45" s="1"/>
      <c r="P45" s="1"/>
      <c r="Q45" s="65"/>
    </row>
    <row r="46" spans="13:17" ht="15.75" customHeight="1">
      <c r="M46" s="1"/>
      <c r="N46" s="1"/>
      <c r="O46" s="1"/>
      <c r="P46" s="1"/>
      <c r="Q46" s="65"/>
    </row>
    <row r="47" spans="13:17" ht="15.75" customHeight="1">
      <c r="M47" s="1"/>
      <c r="N47" s="1"/>
      <c r="O47" s="1"/>
      <c r="P47" s="1"/>
      <c r="Q47" s="65"/>
    </row>
    <row r="48" spans="13:17" ht="15.75" customHeight="1">
      <c r="M48" s="1"/>
      <c r="N48" s="1"/>
      <c r="O48" s="1"/>
      <c r="P48" s="1"/>
      <c r="Q48" s="65"/>
    </row>
    <row r="49" spans="13:17" ht="15.75" customHeight="1">
      <c r="M49" s="1"/>
      <c r="N49" s="1"/>
      <c r="O49" s="1"/>
      <c r="P49" s="1"/>
      <c r="Q49" s="65"/>
    </row>
    <row r="50" spans="13:17" ht="15.75" customHeight="1">
      <c r="M50" s="1"/>
      <c r="N50" s="1"/>
      <c r="O50" s="1"/>
      <c r="P50" s="1"/>
      <c r="Q50" s="65"/>
    </row>
    <row r="51" spans="13:17" ht="15.75" customHeight="1">
      <c r="M51" s="1"/>
      <c r="N51" s="1"/>
      <c r="O51" s="1"/>
      <c r="P51" s="1"/>
      <c r="Q51" s="65"/>
    </row>
    <row r="52" spans="13:17" ht="15.75" customHeight="1">
      <c r="M52" s="1"/>
      <c r="N52" s="1"/>
      <c r="O52" s="1"/>
      <c r="P52" s="1"/>
      <c r="Q52" s="65"/>
    </row>
    <row r="53" spans="13:17" ht="15.75" customHeight="1">
      <c r="M53" s="1"/>
      <c r="N53" s="1"/>
      <c r="O53" s="1"/>
      <c r="P53" s="1"/>
      <c r="Q53" s="65"/>
    </row>
    <row r="54" spans="13:17" ht="15.75" customHeight="1">
      <c r="M54" s="1"/>
      <c r="N54" s="1"/>
      <c r="O54" s="1"/>
      <c r="P54" s="1"/>
      <c r="Q54" s="65"/>
    </row>
    <row r="55" spans="13:17" ht="15.75" customHeight="1">
      <c r="M55" s="1"/>
      <c r="N55" s="1"/>
      <c r="O55" s="1"/>
      <c r="P55" s="1"/>
      <c r="Q55" s="65"/>
    </row>
    <row r="56" spans="13:17" ht="15.75" customHeight="1">
      <c r="M56" s="1"/>
      <c r="N56" s="1"/>
      <c r="O56" s="1"/>
      <c r="P56" s="1"/>
      <c r="Q56" s="65"/>
    </row>
    <row r="57" spans="13:17" ht="15.75" customHeight="1">
      <c r="M57" s="1"/>
      <c r="N57" s="1"/>
      <c r="O57" s="1"/>
      <c r="P57" s="1"/>
      <c r="Q57" s="65"/>
    </row>
    <row r="58" spans="13:17" ht="15.75" customHeight="1">
      <c r="M58" s="1"/>
      <c r="N58" s="1"/>
      <c r="O58" s="1"/>
      <c r="P58" s="1"/>
      <c r="Q58" s="65"/>
    </row>
    <row r="59" spans="13:17" ht="15.75" customHeight="1">
      <c r="M59" s="1"/>
      <c r="N59" s="1"/>
      <c r="O59" s="1"/>
      <c r="P59" s="1"/>
      <c r="Q59" s="65"/>
    </row>
    <row r="60" spans="13:17" ht="15.75" customHeight="1">
      <c r="M60" s="1"/>
      <c r="N60" s="1"/>
      <c r="O60" s="1"/>
      <c r="P60" s="1"/>
      <c r="Q60" s="65"/>
    </row>
    <row r="61" spans="13:17" ht="15.75" customHeight="1">
      <c r="M61" s="1"/>
      <c r="N61" s="1"/>
      <c r="O61" s="1"/>
      <c r="P61" s="1"/>
      <c r="Q61" s="65"/>
    </row>
    <row r="62" spans="13:17" ht="15.75" customHeight="1">
      <c r="M62" s="1"/>
      <c r="N62" s="1"/>
      <c r="O62" s="1"/>
      <c r="P62" s="1"/>
      <c r="Q62" s="65"/>
    </row>
    <row r="63" spans="13:17" ht="15.75" customHeight="1">
      <c r="M63" s="1"/>
      <c r="N63" s="1"/>
      <c r="O63" s="1"/>
      <c r="P63" s="1"/>
      <c r="Q63" s="65"/>
    </row>
    <row r="64" spans="13:17" ht="15.75" customHeight="1">
      <c r="M64" s="1"/>
      <c r="N64" s="1"/>
      <c r="O64" s="1"/>
      <c r="P64" s="1"/>
      <c r="Q64" s="65"/>
    </row>
    <row r="65" spans="13:17" ht="15.75" customHeight="1">
      <c r="M65" s="1"/>
      <c r="N65" s="1"/>
      <c r="O65" s="1"/>
      <c r="P65" s="1"/>
      <c r="Q65" s="65"/>
    </row>
    <row r="66" spans="13:17" ht="15.75" customHeight="1">
      <c r="M66" s="1"/>
      <c r="N66" s="1"/>
      <c r="O66" s="1"/>
      <c r="P66" s="1"/>
      <c r="Q66" s="65"/>
    </row>
    <row r="67" spans="13:17" ht="15.75" customHeight="1">
      <c r="M67" s="1"/>
      <c r="N67" s="1"/>
      <c r="O67" s="1"/>
      <c r="P67" s="1"/>
      <c r="Q67" s="65"/>
    </row>
    <row r="68" spans="13:17" ht="15.75" customHeight="1">
      <c r="M68" s="1"/>
      <c r="N68" s="1"/>
      <c r="O68" s="1"/>
      <c r="P68" s="1"/>
      <c r="Q68" s="65"/>
    </row>
    <row r="69" spans="13:17" ht="15.75" customHeight="1">
      <c r="M69" s="1"/>
      <c r="N69" s="1"/>
      <c r="O69" s="1"/>
      <c r="P69" s="1"/>
      <c r="Q69" s="65"/>
    </row>
    <row r="70" spans="13:17" ht="15.75" customHeight="1">
      <c r="M70" s="1"/>
      <c r="N70" s="1"/>
      <c r="O70" s="1"/>
      <c r="P70" s="1"/>
      <c r="Q70" s="65"/>
    </row>
    <row r="71" spans="13:17" ht="15.75" customHeight="1">
      <c r="M71" s="1"/>
      <c r="N71" s="1"/>
      <c r="O71" s="1"/>
      <c r="P71" s="1"/>
      <c r="Q71" s="65"/>
    </row>
    <row r="72" spans="13:17" ht="15.75" customHeight="1">
      <c r="M72" s="1"/>
      <c r="N72" s="1"/>
      <c r="O72" s="1"/>
      <c r="P72" s="1"/>
      <c r="Q72" s="65"/>
    </row>
    <row r="73" spans="13:17" ht="15.75" customHeight="1">
      <c r="M73" s="1"/>
      <c r="N73" s="1"/>
      <c r="O73" s="1"/>
      <c r="P73" s="1"/>
      <c r="Q73" s="65"/>
    </row>
    <row r="74" spans="13:17" ht="15.75" customHeight="1">
      <c r="M74" s="1"/>
      <c r="N74" s="1"/>
      <c r="O74" s="1"/>
      <c r="P74" s="1"/>
      <c r="Q74" s="65"/>
    </row>
    <row r="75" spans="13:17" ht="15.75" customHeight="1">
      <c r="M75" s="1"/>
      <c r="N75" s="1"/>
      <c r="O75" s="1"/>
      <c r="P75" s="1"/>
      <c r="Q75" s="65"/>
    </row>
    <row r="76" spans="13:17" ht="15.75" customHeight="1">
      <c r="M76" s="1"/>
      <c r="N76" s="1"/>
      <c r="O76" s="1"/>
      <c r="P76" s="1"/>
      <c r="Q76" s="65"/>
    </row>
    <row r="77" spans="13:17" ht="15.75" customHeight="1">
      <c r="M77" s="1"/>
      <c r="N77" s="1"/>
      <c r="O77" s="1"/>
      <c r="P77" s="1"/>
      <c r="Q77" s="65"/>
    </row>
    <row r="78" spans="13:17" ht="15.75" customHeight="1">
      <c r="M78" s="1"/>
      <c r="N78" s="1"/>
      <c r="O78" s="1"/>
      <c r="P78" s="1"/>
      <c r="Q78" s="65"/>
    </row>
    <row r="79" spans="13:17" ht="15.75" customHeight="1">
      <c r="M79" s="1"/>
      <c r="N79" s="1"/>
      <c r="O79" s="1"/>
      <c r="P79" s="1"/>
      <c r="Q79" s="65"/>
    </row>
    <row r="80" spans="13:17" ht="15.75" customHeight="1">
      <c r="M80" s="1"/>
      <c r="N80" s="1"/>
      <c r="O80" s="1"/>
      <c r="P80" s="1"/>
      <c r="Q80" s="65"/>
    </row>
    <row r="81" spans="13:17" ht="15.75" customHeight="1">
      <c r="M81" s="1"/>
      <c r="N81" s="1"/>
      <c r="O81" s="1"/>
      <c r="P81" s="1"/>
      <c r="Q81" s="65"/>
    </row>
    <row r="82" spans="13:17" ht="15.75" customHeight="1">
      <c r="M82" s="1"/>
      <c r="N82" s="1"/>
      <c r="O82" s="1"/>
      <c r="P82" s="1"/>
      <c r="Q82" s="65"/>
    </row>
    <row r="83" spans="13:17" ht="15.75" customHeight="1">
      <c r="M83" s="1"/>
      <c r="N83" s="1"/>
      <c r="O83" s="1"/>
      <c r="P83" s="1"/>
      <c r="Q83" s="65"/>
    </row>
    <row r="84" spans="13:17" ht="15.75" customHeight="1">
      <c r="M84" s="1"/>
      <c r="N84" s="1"/>
      <c r="O84" s="1"/>
      <c r="P84" s="1"/>
      <c r="Q84" s="65"/>
    </row>
    <row r="85" spans="13:17" ht="15.75" customHeight="1">
      <c r="M85" s="1"/>
      <c r="N85" s="1"/>
      <c r="O85" s="1"/>
      <c r="P85" s="1"/>
      <c r="Q85" s="65"/>
    </row>
    <row r="86" spans="13:17" ht="15.75" customHeight="1">
      <c r="M86" s="1"/>
      <c r="N86" s="1"/>
      <c r="O86" s="1"/>
      <c r="P86" s="1"/>
      <c r="Q86" s="65"/>
    </row>
    <row r="87" spans="13:17" ht="15.75" customHeight="1">
      <c r="M87" s="1"/>
      <c r="N87" s="1"/>
      <c r="O87" s="1"/>
      <c r="P87" s="1"/>
      <c r="Q87" s="65"/>
    </row>
    <row r="88" spans="13:17" ht="15.75" customHeight="1">
      <c r="M88" s="1"/>
      <c r="N88" s="1"/>
      <c r="O88" s="1"/>
      <c r="P88" s="1"/>
      <c r="Q88" s="65"/>
    </row>
    <row r="89" spans="13:17" ht="15.75" customHeight="1">
      <c r="M89" s="1"/>
      <c r="N89" s="1"/>
      <c r="O89" s="1"/>
      <c r="P89" s="1"/>
      <c r="Q89" s="65"/>
    </row>
    <row r="90" spans="13:17" ht="15.75" customHeight="1">
      <c r="M90" s="1"/>
      <c r="N90" s="1"/>
      <c r="O90" s="1"/>
      <c r="P90" s="1"/>
      <c r="Q90" s="65"/>
    </row>
    <row r="91" spans="13:17" ht="15.75" customHeight="1">
      <c r="M91" s="1"/>
      <c r="N91" s="1"/>
      <c r="O91" s="1"/>
      <c r="P91" s="1"/>
      <c r="Q91" s="65"/>
    </row>
    <row r="92" spans="13:17" ht="15.75" customHeight="1">
      <c r="M92" s="1"/>
      <c r="N92" s="1"/>
      <c r="O92" s="1"/>
      <c r="P92" s="1"/>
      <c r="Q92" s="65"/>
    </row>
    <row r="93" spans="13:17" ht="15.75" customHeight="1">
      <c r="M93" s="1"/>
      <c r="N93" s="1"/>
      <c r="O93" s="1"/>
      <c r="P93" s="1"/>
      <c r="Q93" s="65"/>
    </row>
    <row r="94" spans="13:17" ht="15.75" customHeight="1">
      <c r="M94" s="1"/>
      <c r="N94" s="1"/>
      <c r="O94" s="1"/>
      <c r="P94" s="1"/>
      <c r="Q94" s="65"/>
    </row>
    <row r="95" spans="13:17" ht="15.75" customHeight="1">
      <c r="M95" s="1"/>
      <c r="N95" s="1"/>
      <c r="O95" s="1"/>
      <c r="P95" s="1"/>
      <c r="Q95" s="65"/>
    </row>
    <row r="96" spans="13:17" ht="15.75" customHeight="1">
      <c r="M96" s="1"/>
      <c r="N96" s="1"/>
      <c r="O96" s="1"/>
      <c r="P96" s="1"/>
      <c r="Q96" s="65"/>
    </row>
    <row r="97" spans="13:17" ht="15.75" customHeight="1">
      <c r="M97" s="1"/>
      <c r="N97" s="1"/>
      <c r="O97" s="1"/>
      <c r="P97" s="1"/>
      <c r="Q97" s="65"/>
    </row>
    <row r="98" spans="13:17" ht="15.75" customHeight="1">
      <c r="M98" s="1"/>
      <c r="N98" s="1"/>
      <c r="O98" s="1"/>
      <c r="P98" s="1"/>
      <c r="Q98" s="65"/>
    </row>
    <row r="99" spans="13:17" ht="15.75" customHeight="1">
      <c r="M99" s="1"/>
      <c r="N99" s="1"/>
      <c r="O99" s="1"/>
      <c r="P99" s="1"/>
      <c r="Q99" s="65"/>
    </row>
    <row r="100" spans="13:17" ht="15.75" customHeight="1">
      <c r="M100" s="1"/>
      <c r="N100" s="1"/>
      <c r="O100" s="1"/>
      <c r="P100" s="1"/>
      <c r="Q100" s="65"/>
    </row>
    <row r="101" spans="13:17" ht="15.75" customHeight="1">
      <c r="M101" s="1"/>
      <c r="N101" s="1"/>
      <c r="O101" s="1"/>
      <c r="P101" s="1"/>
      <c r="Q101" s="65"/>
    </row>
    <row r="102" spans="13:17" ht="15.75" customHeight="1">
      <c r="M102" s="1"/>
      <c r="N102" s="1"/>
      <c r="O102" s="1"/>
      <c r="P102" s="1"/>
      <c r="Q102" s="65"/>
    </row>
    <row r="103" spans="13:17" ht="15.75" customHeight="1">
      <c r="M103" s="1"/>
      <c r="N103" s="1"/>
      <c r="O103" s="1"/>
      <c r="P103" s="1"/>
      <c r="Q103" s="65"/>
    </row>
    <row r="104" spans="13:17" ht="15.75" customHeight="1">
      <c r="M104" s="1"/>
      <c r="N104" s="1"/>
      <c r="O104" s="1"/>
      <c r="P104" s="1"/>
      <c r="Q104" s="65"/>
    </row>
    <row r="105" spans="13:17" ht="15.75" customHeight="1">
      <c r="M105" s="1"/>
      <c r="N105" s="1"/>
      <c r="O105" s="1"/>
      <c r="P105" s="1"/>
      <c r="Q105" s="65"/>
    </row>
    <row r="106" spans="13:17" ht="15.75" customHeight="1">
      <c r="M106" s="1"/>
      <c r="N106" s="1"/>
      <c r="O106" s="1"/>
      <c r="P106" s="1"/>
      <c r="Q106" s="65"/>
    </row>
    <row r="107" spans="13:17" ht="15.75" customHeight="1">
      <c r="M107" s="1"/>
      <c r="N107" s="1"/>
      <c r="O107" s="1"/>
      <c r="P107" s="1"/>
      <c r="Q107" s="65"/>
    </row>
    <row r="108" spans="13:17" ht="15.75" customHeight="1">
      <c r="M108" s="1"/>
      <c r="N108" s="1"/>
      <c r="O108" s="1"/>
      <c r="P108" s="1"/>
      <c r="Q108" s="65"/>
    </row>
    <row r="109" spans="13:17" ht="15.75" customHeight="1">
      <c r="M109" s="1"/>
      <c r="N109" s="1"/>
      <c r="O109" s="1"/>
      <c r="P109" s="1"/>
      <c r="Q109" s="65"/>
    </row>
    <row r="110" spans="13:17" ht="15.75" customHeight="1">
      <c r="M110" s="1"/>
      <c r="N110" s="1"/>
      <c r="O110" s="1"/>
      <c r="P110" s="1"/>
      <c r="Q110" s="65"/>
    </row>
    <row r="111" spans="13:17" ht="15.75" customHeight="1">
      <c r="M111" s="1"/>
      <c r="N111" s="1"/>
      <c r="O111" s="1"/>
      <c r="P111" s="1"/>
      <c r="Q111" s="65"/>
    </row>
    <row r="112" spans="13:17" ht="15.75" customHeight="1">
      <c r="M112" s="1"/>
      <c r="N112" s="1"/>
      <c r="O112" s="1"/>
      <c r="P112" s="1"/>
      <c r="Q112" s="65"/>
    </row>
    <row r="113" spans="13:17" ht="15.75" customHeight="1">
      <c r="M113" s="1"/>
      <c r="N113" s="1"/>
      <c r="O113" s="1"/>
      <c r="P113" s="1"/>
      <c r="Q113" s="65"/>
    </row>
    <row r="114" spans="13:17" ht="15.75" customHeight="1">
      <c r="M114" s="1"/>
      <c r="N114" s="1"/>
      <c r="O114" s="1"/>
      <c r="P114" s="1"/>
      <c r="Q114" s="65"/>
    </row>
    <row r="115" spans="13:17" ht="15.75" customHeight="1">
      <c r="M115" s="1"/>
      <c r="N115" s="1"/>
      <c r="O115" s="1"/>
      <c r="P115" s="1"/>
      <c r="Q115" s="65"/>
    </row>
    <row r="116" spans="13:17" ht="15.75" customHeight="1">
      <c r="M116" s="1"/>
      <c r="N116" s="1"/>
      <c r="O116" s="1"/>
      <c r="P116" s="1"/>
      <c r="Q116" s="65"/>
    </row>
    <row r="117" spans="13:17" ht="15.75" customHeight="1">
      <c r="M117" s="1"/>
      <c r="N117" s="1"/>
      <c r="O117" s="1"/>
      <c r="P117" s="1"/>
      <c r="Q117" s="65"/>
    </row>
    <row r="118" spans="13:17" ht="15.75" customHeight="1">
      <c r="M118" s="1"/>
      <c r="N118" s="1"/>
      <c r="O118" s="1"/>
      <c r="P118" s="1"/>
      <c r="Q118" s="65"/>
    </row>
    <row r="119" spans="13:17" ht="15.75" customHeight="1">
      <c r="M119" s="1"/>
      <c r="N119" s="1"/>
      <c r="O119" s="1"/>
      <c r="P119" s="1"/>
      <c r="Q119" s="65"/>
    </row>
    <row r="120" spans="13:17" ht="15.75" customHeight="1">
      <c r="M120" s="1"/>
      <c r="N120" s="1"/>
      <c r="O120" s="1"/>
      <c r="P120" s="1"/>
      <c r="Q120" s="65"/>
    </row>
    <row r="121" spans="13:17" ht="15.75" customHeight="1">
      <c r="M121" s="1"/>
      <c r="N121" s="1"/>
      <c r="O121" s="1"/>
      <c r="P121" s="1"/>
      <c r="Q121" s="65"/>
    </row>
    <row r="122" spans="13:17" ht="15.75" customHeight="1">
      <c r="M122" s="1"/>
      <c r="N122" s="1"/>
      <c r="O122" s="1"/>
      <c r="P122" s="1"/>
      <c r="Q122" s="65"/>
    </row>
    <row r="123" spans="13:17" ht="15.75" customHeight="1">
      <c r="M123" s="1"/>
      <c r="N123" s="1"/>
      <c r="O123" s="1"/>
      <c r="P123" s="1"/>
      <c r="Q123" s="65"/>
    </row>
    <row r="124" spans="13:17" ht="15.75" customHeight="1">
      <c r="M124" s="1"/>
      <c r="N124" s="1"/>
      <c r="O124" s="1"/>
      <c r="P124" s="1"/>
      <c r="Q124" s="65"/>
    </row>
    <row r="125" spans="13:17" ht="15.75" customHeight="1">
      <c r="M125" s="1"/>
      <c r="N125" s="1"/>
      <c r="O125" s="1"/>
      <c r="P125" s="1"/>
      <c r="Q125" s="65"/>
    </row>
    <row r="126" spans="13:17" ht="15.75" customHeight="1">
      <c r="M126" s="1"/>
      <c r="N126" s="1"/>
      <c r="O126" s="1"/>
      <c r="P126" s="1"/>
      <c r="Q126" s="65"/>
    </row>
    <row r="127" spans="13:17" ht="15.75" customHeight="1">
      <c r="M127" s="1"/>
      <c r="N127" s="1"/>
      <c r="O127" s="1"/>
      <c r="P127" s="1"/>
      <c r="Q127" s="65"/>
    </row>
    <row r="128" spans="13:17" ht="15.75" customHeight="1">
      <c r="M128" s="1"/>
      <c r="N128" s="1"/>
      <c r="O128" s="1"/>
      <c r="P128" s="1"/>
      <c r="Q128" s="65"/>
    </row>
    <row r="129" spans="13:17" ht="15.75" customHeight="1">
      <c r="M129" s="1"/>
      <c r="N129" s="1"/>
      <c r="O129" s="1"/>
      <c r="P129" s="1"/>
      <c r="Q129" s="65"/>
    </row>
    <row r="130" spans="13:17" ht="15.75" customHeight="1">
      <c r="M130" s="1"/>
      <c r="N130" s="1"/>
      <c r="O130" s="1"/>
      <c r="P130" s="1"/>
      <c r="Q130" s="65"/>
    </row>
    <row r="131" spans="13:17" ht="15.75" customHeight="1">
      <c r="M131" s="1"/>
      <c r="N131" s="1"/>
      <c r="O131" s="1"/>
      <c r="P131" s="1"/>
      <c r="Q131" s="65"/>
    </row>
    <row r="132" spans="13:17" ht="15.75" customHeight="1">
      <c r="M132" s="1"/>
      <c r="N132" s="1"/>
      <c r="O132" s="1"/>
      <c r="P132" s="1"/>
      <c r="Q132" s="65"/>
    </row>
    <row r="133" spans="13:17" ht="15.75" customHeight="1">
      <c r="M133" s="1"/>
      <c r="N133" s="1"/>
      <c r="O133" s="1"/>
      <c r="P133" s="1"/>
      <c r="Q133" s="65"/>
    </row>
    <row r="134" spans="13:17" ht="15.75" customHeight="1">
      <c r="M134" s="1"/>
      <c r="N134" s="1"/>
      <c r="O134" s="1"/>
      <c r="P134" s="1"/>
      <c r="Q134" s="65"/>
    </row>
    <row r="135" spans="13:17" ht="15.75" customHeight="1">
      <c r="M135" s="1"/>
      <c r="N135" s="1"/>
      <c r="O135" s="1"/>
      <c r="P135" s="1"/>
      <c r="Q135" s="65"/>
    </row>
    <row r="136" spans="13:17" ht="15.75" customHeight="1">
      <c r="M136" s="1"/>
      <c r="N136" s="1"/>
      <c r="O136" s="1"/>
      <c r="P136" s="1"/>
      <c r="Q136" s="65"/>
    </row>
    <row r="137" spans="13:17" ht="15.75" customHeight="1">
      <c r="M137" s="1"/>
      <c r="N137" s="1"/>
      <c r="O137" s="1"/>
      <c r="P137" s="1"/>
      <c r="Q137" s="65"/>
    </row>
    <row r="138" spans="13:17" ht="15.75" customHeight="1">
      <c r="M138" s="1"/>
      <c r="N138" s="1"/>
      <c r="O138" s="1"/>
      <c r="P138" s="1"/>
      <c r="Q138" s="65"/>
    </row>
    <row r="139" spans="13:17" ht="15.75" customHeight="1">
      <c r="M139" s="1"/>
      <c r="N139" s="1"/>
      <c r="O139" s="1"/>
      <c r="P139" s="1"/>
      <c r="Q139" s="65"/>
    </row>
    <row r="140" spans="13:17" ht="15.75" customHeight="1">
      <c r="M140" s="1"/>
      <c r="N140" s="1"/>
      <c r="O140" s="1"/>
      <c r="P140" s="1"/>
      <c r="Q140" s="65"/>
    </row>
    <row r="141" spans="13:17" ht="15.75" customHeight="1">
      <c r="M141" s="1"/>
      <c r="N141" s="1"/>
      <c r="O141" s="1"/>
      <c r="P141" s="1"/>
      <c r="Q141" s="65"/>
    </row>
    <row r="142" spans="13:17" ht="15.75" customHeight="1">
      <c r="M142" s="1"/>
      <c r="N142" s="1"/>
      <c r="O142" s="1"/>
      <c r="P142" s="1"/>
      <c r="Q142" s="65"/>
    </row>
    <row r="143" spans="13:17" ht="15.75" customHeight="1">
      <c r="M143" s="1"/>
      <c r="N143" s="1"/>
      <c r="O143" s="1"/>
      <c r="P143" s="1"/>
      <c r="Q143" s="65"/>
    </row>
    <row r="144" spans="13:17" ht="15.75" customHeight="1">
      <c r="M144" s="1"/>
      <c r="N144" s="1"/>
      <c r="O144" s="1"/>
      <c r="P144" s="1"/>
      <c r="Q144" s="65"/>
    </row>
    <row r="145" spans="13:17" ht="15.75" customHeight="1">
      <c r="M145" s="1"/>
      <c r="N145" s="1"/>
      <c r="O145" s="1"/>
      <c r="P145" s="1"/>
      <c r="Q145" s="65"/>
    </row>
    <row r="146" spans="13:17" ht="15.75" customHeight="1">
      <c r="M146" s="1"/>
      <c r="N146" s="1"/>
      <c r="O146" s="1"/>
      <c r="P146" s="1"/>
      <c r="Q146" s="65"/>
    </row>
    <row r="147" spans="13:17" ht="15.75" customHeight="1">
      <c r="M147" s="1"/>
      <c r="N147" s="1"/>
      <c r="O147" s="1"/>
      <c r="P147" s="1"/>
      <c r="Q147" s="65"/>
    </row>
    <row r="148" spans="13:17" ht="15.75" customHeight="1">
      <c r="M148" s="1"/>
      <c r="N148" s="1"/>
      <c r="O148" s="1"/>
      <c r="P148" s="1"/>
      <c r="Q148" s="65"/>
    </row>
    <row r="149" spans="13:17" ht="15.75" customHeight="1">
      <c r="M149" s="1"/>
      <c r="N149" s="1"/>
      <c r="O149" s="1"/>
      <c r="P149" s="1"/>
      <c r="Q149" s="65"/>
    </row>
    <row r="150" spans="13:17" ht="15.75" customHeight="1">
      <c r="M150" s="1"/>
      <c r="N150" s="1"/>
      <c r="O150" s="1"/>
      <c r="P150" s="1"/>
      <c r="Q150" s="65"/>
    </row>
    <row r="151" spans="13:17" ht="15.75" customHeight="1">
      <c r="M151" s="1"/>
      <c r="N151" s="1"/>
      <c r="O151" s="1"/>
      <c r="P151" s="1"/>
      <c r="Q151" s="65"/>
    </row>
    <row r="152" spans="13:17" ht="15.75" customHeight="1">
      <c r="M152" s="1"/>
      <c r="N152" s="1"/>
      <c r="O152" s="1"/>
      <c r="P152" s="1"/>
      <c r="Q152" s="65"/>
    </row>
    <row r="153" spans="13:17" ht="15.75" customHeight="1">
      <c r="M153" s="1"/>
      <c r="N153" s="1"/>
      <c r="O153" s="1"/>
      <c r="P153" s="1"/>
      <c r="Q153" s="65"/>
    </row>
    <row r="154" spans="13:17" ht="15.75" customHeight="1">
      <c r="M154" s="1"/>
      <c r="N154" s="1"/>
      <c r="O154" s="1"/>
      <c r="P154" s="1"/>
      <c r="Q154" s="65"/>
    </row>
    <row r="155" spans="13:17" ht="15.75" customHeight="1">
      <c r="M155" s="1"/>
      <c r="N155" s="1"/>
      <c r="O155" s="1"/>
      <c r="P155" s="1"/>
      <c r="Q155" s="65"/>
    </row>
    <row r="156" spans="13:17" ht="15.75" customHeight="1">
      <c r="M156" s="1"/>
      <c r="N156" s="1"/>
      <c r="O156" s="1"/>
      <c r="P156" s="1"/>
      <c r="Q156" s="65"/>
    </row>
    <row r="157" spans="13:17" ht="15.75" customHeight="1">
      <c r="M157" s="1"/>
      <c r="N157" s="1"/>
      <c r="O157" s="1"/>
      <c r="P157" s="1"/>
      <c r="Q157" s="65"/>
    </row>
    <row r="158" spans="13:17" ht="15.75" customHeight="1">
      <c r="M158" s="1"/>
      <c r="N158" s="1"/>
      <c r="O158" s="1"/>
      <c r="P158" s="1"/>
      <c r="Q158" s="65"/>
    </row>
    <row r="159" spans="13:17" ht="15.75" customHeight="1">
      <c r="M159" s="1"/>
      <c r="N159" s="1"/>
      <c r="O159" s="1"/>
      <c r="P159" s="1"/>
      <c r="Q159" s="65"/>
    </row>
    <row r="160" spans="13:17" ht="15.75" customHeight="1">
      <c r="M160" s="1"/>
      <c r="N160" s="1"/>
      <c r="O160" s="1"/>
      <c r="P160" s="1"/>
      <c r="Q160" s="65"/>
    </row>
    <row r="161" spans="13:17" ht="15.75" customHeight="1">
      <c r="M161" s="1"/>
      <c r="N161" s="1"/>
      <c r="O161" s="1"/>
      <c r="P161" s="1"/>
      <c r="Q161" s="65"/>
    </row>
    <row r="162" spans="13:17" ht="15.75" customHeight="1">
      <c r="M162" s="1"/>
      <c r="N162" s="1"/>
      <c r="O162" s="1"/>
      <c r="P162" s="1"/>
      <c r="Q162" s="65"/>
    </row>
    <row r="163" spans="13:17" ht="15.75" customHeight="1">
      <c r="M163" s="1"/>
      <c r="N163" s="1"/>
      <c r="O163" s="1"/>
      <c r="P163" s="1"/>
      <c r="Q163" s="65"/>
    </row>
    <row r="164" spans="13:17" ht="15.75" customHeight="1">
      <c r="M164" s="1"/>
      <c r="N164" s="1"/>
      <c r="O164" s="1"/>
      <c r="P164" s="1"/>
      <c r="Q164" s="65"/>
    </row>
    <row r="165" spans="13:17" ht="15.75" customHeight="1">
      <c r="M165" s="1"/>
      <c r="N165" s="1"/>
      <c r="O165" s="1"/>
      <c r="P165" s="1"/>
      <c r="Q165" s="65"/>
    </row>
    <row r="166" spans="13:17" ht="15.75" customHeight="1">
      <c r="M166" s="1"/>
      <c r="N166" s="1"/>
      <c r="O166" s="1"/>
      <c r="P166" s="1"/>
      <c r="Q166" s="65"/>
    </row>
    <row r="167" spans="13:17" ht="15.75" customHeight="1">
      <c r="M167" s="1"/>
      <c r="N167" s="1"/>
      <c r="O167" s="1"/>
      <c r="P167" s="1"/>
      <c r="Q167" s="65"/>
    </row>
    <row r="168" spans="13:17" ht="15.75" customHeight="1">
      <c r="M168" s="1"/>
      <c r="N168" s="1"/>
      <c r="O168" s="1"/>
      <c r="P168" s="1"/>
      <c r="Q168" s="65"/>
    </row>
    <row r="169" spans="13:17" ht="15.75" customHeight="1">
      <c r="M169" s="1"/>
      <c r="N169" s="1"/>
      <c r="O169" s="1"/>
      <c r="P169" s="1"/>
      <c r="Q169" s="65"/>
    </row>
    <row r="170" spans="13:17" ht="15.75" customHeight="1">
      <c r="M170" s="1"/>
      <c r="N170" s="1"/>
      <c r="O170" s="1"/>
      <c r="P170" s="1"/>
      <c r="Q170" s="65"/>
    </row>
    <row r="171" spans="13:17" ht="15.75" customHeight="1">
      <c r="M171" s="1"/>
      <c r="N171" s="1"/>
      <c r="O171" s="1"/>
      <c r="P171" s="1"/>
      <c r="Q171" s="65"/>
    </row>
    <row r="172" spans="13:17" ht="15.75" customHeight="1">
      <c r="M172" s="1"/>
      <c r="N172" s="1"/>
      <c r="O172" s="1"/>
      <c r="P172" s="1"/>
      <c r="Q172" s="65"/>
    </row>
    <row r="173" spans="13:17" ht="15.75" customHeight="1">
      <c r="M173" s="1"/>
      <c r="N173" s="1"/>
      <c r="O173" s="1"/>
      <c r="P173" s="1"/>
      <c r="Q173" s="65"/>
    </row>
    <row r="174" spans="13:17" ht="15.75" customHeight="1">
      <c r="M174" s="1"/>
      <c r="N174" s="1"/>
      <c r="O174" s="1"/>
      <c r="P174" s="1"/>
      <c r="Q174" s="65"/>
    </row>
    <row r="175" spans="13:17" ht="15.75" customHeight="1">
      <c r="M175" s="1"/>
      <c r="N175" s="1"/>
      <c r="O175" s="1"/>
      <c r="P175" s="1"/>
      <c r="Q175" s="65"/>
    </row>
    <row r="176" spans="13:17" ht="15.75" customHeight="1">
      <c r="M176" s="1"/>
      <c r="N176" s="1"/>
      <c r="O176" s="1"/>
      <c r="P176" s="1"/>
      <c r="Q176" s="65"/>
    </row>
    <row r="177" spans="13:17" ht="15.75" customHeight="1">
      <c r="M177" s="1"/>
      <c r="N177" s="1"/>
      <c r="O177" s="1"/>
      <c r="P177" s="1"/>
      <c r="Q177" s="65"/>
    </row>
    <row r="178" spans="13:17" ht="15.75" customHeight="1">
      <c r="M178" s="1"/>
      <c r="N178" s="1"/>
      <c r="O178" s="1"/>
      <c r="P178" s="1"/>
      <c r="Q178" s="65"/>
    </row>
    <row r="179" spans="13:17" ht="15.75" customHeight="1">
      <c r="M179" s="1"/>
      <c r="N179" s="1"/>
      <c r="O179" s="1"/>
      <c r="P179" s="1"/>
      <c r="Q179" s="65"/>
    </row>
    <row r="180" spans="13:17" ht="15.75" customHeight="1">
      <c r="M180" s="1"/>
      <c r="N180" s="1"/>
      <c r="O180" s="1"/>
      <c r="P180" s="1"/>
      <c r="Q180" s="65"/>
    </row>
    <row r="181" spans="13:17" ht="15.75" customHeight="1">
      <c r="M181" s="1"/>
      <c r="N181" s="1"/>
      <c r="O181" s="1"/>
      <c r="P181" s="1"/>
      <c r="Q181" s="65"/>
    </row>
    <row r="182" spans="13:17" ht="15.75" customHeight="1">
      <c r="M182" s="1"/>
      <c r="N182" s="1"/>
      <c r="O182" s="1"/>
      <c r="P182" s="1"/>
      <c r="Q182" s="65"/>
    </row>
    <row r="183" spans="13:17" ht="15.75" customHeight="1">
      <c r="M183" s="1"/>
      <c r="N183" s="1"/>
      <c r="O183" s="1"/>
      <c r="P183" s="1"/>
      <c r="Q183" s="65"/>
    </row>
    <row r="184" spans="13:17" ht="15.75" customHeight="1">
      <c r="M184" s="1"/>
      <c r="N184" s="1"/>
      <c r="O184" s="1"/>
      <c r="P184" s="1"/>
      <c r="Q184" s="65"/>
    </row>
    <row r="185" spans="13:17" ht="15.75" customHeight="1">
      <c r="M185" s="1"/>
      <c r="N185" s="1"/>
      <c r="O185" s="1"/>
      <c r="P185" s="1"/>
      <c r="Q185" s="65"/>
    </row>
    <row r="186" spans="13:17" ht="15.75" customHeight="1">
      <c r="M186" s="1"/>
      <c r="N186" s="1"/>
      <c r="O186" s="1"/>
      <c r="P186" s="1"/>
      <c r="Q186" s="65"/>
    </row>
    <row r="187" spans="13:17" ht="15.75" customHeight="1">
      <c r="M187" s="1"/>
      <c r="N187" s="1"/>
      <c r="O187" s="1"/>
      <c r="P187" s="1"/>
      <c r="Q187" s="65"/>
    </row>
    <row r="188" spans="13:17" ht="15.75" customHeight="1">
      <c r="M188" s="1"/>
      <c r="N188" s="1"/>
      <c r="O188" s="1"/>
      <c r="P188" s="1"/>
      <c r="Q188" s="65"/>
    </row>
    <row r="189" spans="13:17" ht="15.75" customHeight="1">
      <c r="M189" s="1"/>
      <c r="N189" s="1"/>
      <c r="O189" s="1"/>
      <c r="P189" s="1"/>
      <c r="Q189" s="65"/>
    </row>
    <row r="190" spans="13:17" ht="15.75" customHeight="1">
      <c r="M190" s="1"/>
      <c r="N190" s="1"/>
      <c r="O190" s="1"/>
      <c r="P190" s="1"/>
      <c r="Q190" s="65"/>
    </row>
    <row r="191" spans="13:17" ht="15.75" customHeight="1">
      <c r="M191" s="1"/>
      <c r="N191" s="1"/>
      <c r="O191" s="1"/>
      <c r="P191" s="1"/>
      <c r="Q191" s="65"/>
    </row>
    <row r="192" spans="13:17" ht="15.75" customHeight="1">
      <c r="M192" s="1"/>
      <c r="N192" s="1"/>
      <c r="O192" s="1"/>
      <c r="P192" s="1"/>
      <c r="Q192" s="65"/>
    </row>
    <row r="193" spans="13:17" ht="15.75" customHeight="1">
      <c r="M193" s="1"/>
      <c r="N193" s="1"/>
      <c r="O193" s="1"/>
      <c r="P193" s="1"/>
      <c r="Q193" s="65"/>
    </row>
    <row r="194" spans="13:17" ht="15.75" customHeight="1">
      <c r="M194" s="1"/>
      <c r="N194" s="1"/>
      <c r="O194" s="1"/>
      <c r="P194" s="1"/>
      <c r="Q194" s="65"/>
    </row>
    <row r="195" spans="13:17" ht="15.75" customHeight="1">
      <c r="M195" s="1"/>
      <c r="N195" s="1"/>
      <c r="O195" s="1"/>
      <c r="P195" s="1"/>
      <c r="Q195" s="65"/>
    </row>
    <row r="196" spans="13:17" ht="15.75" customHeight="1">
      <c r="M196" s="1"/>
      <c r="N196" s="1"/>
      <c r="O196" s="1"/>
      <c r="P196" s="1"/>
      <c r="Q196" s="65"/>
    </row>
    <row r="197" spans="13:17" ht="15.75" customHeight="1">
      <c r="M197" s="1"/>
      <c r="N197" s="1"/>
      <c r="O197" s="1"/>
      <c r="P197" s="1"/>
      <c r="Q197" s="65"/>
    </row>
    <row r="198" spans="13:17" ht="15.75" customHeight="1">
      <c r="M198" s="1"/>
      <c r="N198" s="1"/>
      <c r="O198" s="1"/>
      <c r="P198" s="1"/>
      <c r="Q198" s="65"/>
    </row>
    <row r="199" spans="13:17" ht="15.75" customHeight="1">
      <c r="M199" s="1"/>
      <c r="N199" s="1"/>
      <c r="O199" s="1"/>
      <c r="P199" s="1"/>
      <c r="Q199" s="65"/>
    </row>
    <row r="200" spans="13:17" ht="15.75" customHeight="1">
      <c r="M200" s="1"/>
      <c r="N200" s="1"/>
      <c r="O200" s="1"/>
      <c r="P200" s="1"/>
      <c r="Q200" s="65"/>
    </row>
    <row r="201" spans="13:17" ht="15.75" customHeight="1">
      <c r="M201" s="1"/>
      <c r="N201" s="1"/>
      <c r="O201" s="1"/>
      <c r="P201" s="1"/>
      <c r="Q201" s="65"/>
    </row>
    <row r="202" spans="13:17" ht="15.75" customHeight="1">
      <c r="M202" s="1"/>
      <c r="N202" s="1"/>
      <c r="O202" s="1"/>
      <c r="P202" s="1"/>
      <c r="Q202" s="65"/>
    </row>
    <row r="203" spans="13:17" ht="15.75" customHeight="1">
      <c r="M203" s="1"/>
      <c r="N203" s="1"/>
      <c r="O203" s="1"/>
      <c r="P203" s="1"/>
      <c r="Q203" s="65"/>
    </row>
    <row r="204" spans="13:17" ht="15.75" customHeight="1">
      <c r="M204" s="1"/>
      <c r="N204" s="1"/>
      <c r="O204" s="1"/>
      <c r="P204" s="1"/>
      <c r="Q204" s="65"/>
    </row>
    <row r="205" spans="13:17" ht="15.75" customHeight="1">
      <c r="M205" s="1"/>
      <c r="N205" s="1"/>
      <c r="O205" s="1"/>
      <c r="P205" s="1"/>
      <c r="Q205" s="65"/>
    </row>
    <row r="206" spans="13:17" ht="15.75" customHeight="1">
      <c r="M206" s="1"/>
      <c r="N206" s="1"/>
      <c r="O206" s="1"/>
      <c r="P206" s="1"/>
      <c r="Q206" s="65"/>
    </row>
    <row r="207" spans="13:17" ht="15.75" customHeight="1">
      <c r="M207" s="1"/>
      <c r="N207" s="1"/>
      <c r="O207" s="1"/>
      <c r="P207" s="1"/>
      <c r="Q207" s="65"/>
    </row>
    <row r="208" spans="13:17" ht="15.75" customHeight="1">
      <c r="M208" s="1"/>
      <c r="N208" s="1"/>
      <c r="O208" s="1"/>
      <c r="P208" s="1"/>
      <c r="Q208" s="65"/>
    </row>
    <row r="209" spans="13:17" ht="15.75" customHeight="1">
      <c r="M209" s="1"/>
      <c r="N209" s="1"/>
      <c r="O209" s="1"/>
      <c r="P209" s="1"/>
      <c r="Q209" s="65"/>
    </row>
    <row r="210" spans="13:17" ht="15.75" customHeight="1">
      <c r="M210" s="1"/>
      <c r="N210" s="1"/>
      <c r="O210" s="1"/>
      <c r="P210" s="1"/>
      <c r="Q210" s="65"/>
    </row>
    <row r="211" spans="13:17" ht="15.75" customHeight="1">
      <c r="M211" s="1"/>
      <c r="N211" s="1"/>
      <c r="O211" s="1"/>
      <c r="P211" s="1"/>
      <c r="Q211" s="65"/>
    </row>
    <row r="212" spans="13:17" ht="15.75" customHeight="1">
      <c r="M212" s="1"/>
      <c r="N212" s="1"/>
      <c r="O212" s="1"/>
      <c r="P212" s="1"/>
      <c r="Q212" s="65"/>
    </row>
    <row r="213" spans="13:17" ht="15.75" customHeight="1">
      <c r="M213" s="1"/>
      <c r="N213" s="1"/>
      <c r="O213" s="1"/>
      <c r="P213" s="1"/>
      <c r="Q213" s="65"/>
    </row>
    <row r="214" spans="13:17" ht="15.75" customHeight="1">
      <c r="M214" s="1"/>
      <c r="N214" s="1"/>
      <c r="O214" s="1"/>
      <c r="P214" s="1"/>
      <c r="Q214" s="65"/>
    </row>
    <row r="215" spans="13:17" ht="15.75" customHeight="1">
      <c r="M215" s="1"/>
      <c r="N215" s="1"/>
      <c r="O215" s="1"/>
      <c r="P215" s="1"/>
      <c r="Q215" s="65"/>
    </row>
    <row r="216" spans="13:17" ht="15.75" customHeight="1">
      <c r="M216" s="1"/>
      <c r="N216" s="1"/>
      <c r="O216" s="1"/>
      <c r="P216" s="1"/>
      <c r="Q216" s="65"/>
    </row>
    <row r="217" spans="13:17" ht="15.75" customHeight="1">
      <c r="M217" s="1"/>
      <c r="N217" s="1"/>
      <c r="O217" s="1"/>
      <c r="P217" s="1"/>
      <c r="Q217" s="65"/>
    </row>
    <row r="218" spans="13:17" ht="15.75" customHeight="1">
      <c r="M218" s="1"/>
      <c r="N218" s="1"/>
      <c r="O218" s="1"/>
      <c r="P218" s="1"/>
      <c r="Q218" s="65"/>
    </row>
    <row r="219" spans="13:17" ht="15.75" customHeight="1">
      <c r="M219" s="1"/>
      <c r="N219" s="1"/>
      <c r="O219" s="1"/>
      <c r="P219" s="1"/>
      <c r="Q219" s="65"/>
    </row>
    <row r="220" spans="13:17" ht="15.75" customHeight="1">
      <c r="M220" s="1"/>
      <c r="N220" s="1"/>
      <c r="O220" s="1"/>
      <c r="P220" s="1"/>
      <c r="Q220" s="65"/>
    </row>
    <row r="221" spans="13:17" ht="15.75" customHeight="1"/>
    <row r="222" spans="13:17" ht="15.75" customHeight="1"/>
    <row r="223" spans="13:17" ht="15.75" customHeight="1"/>
    <row r="224" spans="13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000"/>
  <sheetViews>
    <sheetView workbookViewId="0"/>
  </sheetViews>
  <sheetFormatPr defaultColWidth="14.42578125" defaultRowHeight="15" customHeight="1"/>
  <cols>
    <col min="1" max="1" width="17.85546875" customWidth="1"/>
    <col min="2" max="2" width="21.28515625" customWidth="1"/>
    <col min="3" max="3" width="13.5703125" customWidth="1"/>
    <col min="4" max="4" width="17" customWidth="1"/>
    <col min="5" max="5" width="13.5703125" customWidth="1"/>
    <col min="6" max="6" width="12.7109375" customWidth="1"/>
    <col min="7" max="7" width="16.7109375" customWidth="1"/>
    <col min="8" max="8" width="10.7109375" customWidth="1"/>
    <col min="9" max="12" width="8.7109375" customWidth="1"/>
    <col min="13" max="13" width="8.85546875" customWidth="1"/>
  </cols>
  <sheetData>
    <row r="1" spans="1:13">
      <c r="M1" s="65"/>
    </row>
    <row r="2" spans="1:13">
      <c r="M2" s="65"/>
    </row>
    <row r="3" spans="1:13" ht="23.25">
      <c r="B3" s="223" t="s">
        <v>160</v>
      </c>
      <c r="C3" s="222"/>
      <c r="D3" s="222"/>
      <c r="E3" s="222"/>
      <c r="F3" s="222"/>
      <c r="G3" s="222"/>
      <c r="M3" s="65"/>
    </row>
    <row r="4" spans="1:13">
      <c r="M4" s="65"/>
    </row>
    <row r="5" spans="1:13" ht="37.5" customHeight="1">
      <c r="A5" s="346" t="s">
        <v>189</v>
      </c>
      <c r="B5" s="285" t="s">
        <v>1</v>
      </c>
      <c r="C5" s="29" t="s">
        <v>2</v>
      </c>
      <c r="D5" s="29" t="s">
        <v>26</v>
      </c>
      <c r="E5" s="14" t="s">
        <v>3</v>
      </c>
      <c r="F5" s="14" t="s">
        <v>4</v>
      </c>
      <c r="G5" s="29" t="s">
        <v>5</v>
      </c>
      <c r="H5" s="14" t="s">
        <v>55</v>
      </c>
      <c r="I5" s="119" t="s">
        <v>15</v>
      </c>
      <c r="M5" s="65"/>
    </row>
    <row r="6" spans="1:13" ht="30" customHeight="1">
      <c r="A6" s="174"/>
      <c r="B6" s="286" t="s">
        <v>149</v>
      </c>
      <c r="C6" s="120" t="s">
        <v>72</v>
      </c>
      <c r="D6" s="121" t="s">
        <v>72</v>
      </c>
      <c r="E6" s="121" t="s">
        <v>72</v>
      </c>
      <c r="F6" s="121" t="s">
        <v>72</v>
      </c>
      <c r="G6" s="121" t="s">
        <v>72</v>
      </c>
      <c r="H6" s="27"/>
      <c r="I6" s="77"/>
      <c r="M6" s="65"/>
    </row>
    <row r="7" spans="1:13">
      <c r="A7" s="174"/>
      <c r="B7" s="349" t="s">
        <v>74</v>
      </c>
      <c r="C7" s="128"/>
      <c r="D7" s="27"/>
      <c r="E7" s="27"/>
      <c r="F7" s="27"/>
      <c r="G7" s="27"/>
      <c r="H7" s="27"/>
      <c r="I7" s="131"/>
      <c r="M7" s="65"/>
    </row>
    <row r="8" spans="1:13" ht="15.75" customHeight="1">
      <c r="A8" s="344" t="s">
        <v>206</v>
      </c>
      <c r="B8" s="263">
        <v>201</v>
      </c>
      <c r="C8" s="128">
        <v>30</v>
      </c>
      <c r="D8" s="27">
        <v>30</v>
      </c>
      <c r="E8" s="27">
        <v>30</v>
      </c>
      <c r="F8" s="27">
        <v>30</v>
      </c>
      <c r="G8" s="27">
        <v>30</v>
      </c>
      <c r="H8" s="27">
        <f>(C8+D8+E8+F8+G8)/5</f>
        <v>30</v>
      </c>
      <c r="I8" s="131">
        <v>1</v>
      </c>
      <c r="M8" s="65"/>
    </row>
    <row r="9" spans="1:13" ht="15.75" customHeight="1">
      <c r="M9" s="65"/>
    </row>
    <row r="10" spans="1:13" ht="15.75" customHeight="1">
      <c r="M10" s="65"/>
    </row>
    <row r="11" spans="1:13" ht="15.75" customHeight="1">
      <c r="M11" s="65"/>
    </row>
    <row r="12" spans="1:13" ht="15.75" customHeight="1">
      <c r="M12" s="65"/>
    </row>
    <row r="13" spans="1:13" ht="15.75" customHeight="1">
      <c r="M13" s="65"/>
    </row>
    <row r="14" spans="1:13" ht="15.75" customHeight="1">
      <c r="M14" s="65"/>
    </row>
    <row r="15" spans="1:13" ht="15.75" customHeight="1">
      <c r="M15" s="65"/>
    </row>
    <row r="16" spans="1:13" ht="15.75" customHeight="1">
      <c r="M16" s="65"/>
    </row>
    <row r="17" spans="13:13" ht="15.75" customHeight="1">
      <c r="M17" s="65"/>
    </row>
    <row r="18" spans="13:13" ht="15.75" customHeight="1">
      <c r="M18" s="65"/>
    </row>
    <row r="19" spans="13:13" ht="15.75" customHeight="1">
      <c r="M19" s="65"/>
    </row>
    <row r="20" spans="13:13" ht="15.75" customHeight="1">
      <c r="M20" s="65"/>
    </row>
    <row r="21" spans="13:13" ht="15.75" customHeight="1">
      <c r="M21" s="65"/>
    </row>
    <row r="22" spans="13:13" ht="15.75" customHeight="1">
      <c r="M22" s="65"/>
    </row>
    <row r="23" spans="13:13" ht="15.75" customHeight="1">
      <c r="M23" s="65"/>
    </row>
    <row r="24" spans="13:13" ht="15.75" customHeight="1">
      <c r="M24" s="65"/>
    </row>
    <row r="25" spans="13:13" ht="15.75" customHeight="1">
      <c r="M25" s="65"/>
    </row>
    <row r="26" spans="13:13" ht="15.75" customHeight="1">
      <c r="M26" s="65"/>
    </row>
    <row r="27" spans="13:13" ht="15.75" customHeight="1">
      <c r="M27" s="65"/>
    </row>
    <row r="28" spans="13:13" ht="15.75" customHeight="1">
      <c r="M28" s="65"/>
    </row>
    <row r="29" spans="13:13" ht="15.75" customHeight="1">
      <c r="M29" s="65"/>
    </row>
    <row r="30" spans="13:13" ht="15.75" customHeight="1">
      <c r="M30" s="65"/>
    </row>
    <row r="31" spans="13:13" ht="15.75" customHeight="1">
      <c r="M31" s="65"/>
    </row>
    <row r="32" spans="13:13" ht="15.75" customHeight="1">
      <c r="M32" s="65"/>
    </row>
    <row r="33" spans="13:13" ht="15.75" customHeight="1">
      <c r="M33" s="65"/>
    </row>
    <row r="34" spans="13:13" ht="15.75" customHeight="1">
      <c r="M34" s="65"/>
    </row>
    <row r="35" spans="13:13" ht="15.75" customHeight="1">
      <c r="M35" s="65"/>
    </row>
    <row r="36" spans="13:13" ht="15.75" customHeight="1">
      <c r="M36" s="65"/>
    </row>
    <row r="37" spans="13:13" ht="15.75" customHeight="1">
      <c r="M37" s="65"/>
    </row>
    <row r="38" spans="13:13" ht="15.75" customHeight="1">
      <c r="M38" s="65"/>
    </row>
    <row r="39" spans="13:13" ht="15.75" customHeight="1">
      <c r="M39" s="65"/>
    </row>
    <row r="40" spans="13:13" ht="15.75" customHeight="1">
      <c r="M40" s="65"/>
    </row>
    <row r="41" spans="13:13" ht="15.75" customHeight="1">
      <c r="M41" s="65"/>
    </row>
    <row r="42" spans="13:13" ht="15.75" customHeight="1">
      <c r="M42" s="65"/>
    </row>
    <row r="43" spans="13:13" ht="15.75" customHeight="1">
      <c r="M43" s="65"/>
    </row>
    <row r="44" spans="13:13" ht="15.75" customHeight="1">
      <c r="M44" s="65"/>
    </row>
    <row r="45" spans="13:13" ht="15.75" customHeight="1">
      <c r="M45" s="65"/>
    </row>
    <row r="46" spans="13:13" ht="15.75" customHeight="1">
      <c r="M46" s="65"/>
    </row>
    <row r="47" spans="13:13" ht="15.75" customHeight="1">
      <c r="M47" s="65"/>
    </row>
    <row r="48" spans="13:13" ht="15.75" customHeight="1">
      <c r="M48" s="65"/>
    </row>
    <row r="49" spans="13:13" ht="15.75" customHeight="1">
      <c r="M49" s="65"/>
    </row>
    <row r="50" spans="13:13" ht="15.75" customHeight="1">
      <c r="M50" s="65"/>
    </row>
    <row r="51" spans="13:13" ht="15.75" customHeight="1">
      <c r="M51" s="65"/>
    </row>
    <row r="52" spans="13:13" ht="15.75" customHeight="1">
      <c r="M52" s="65"/>
    </row>
    <row r="53" spans="13:13" ht="15.75" customHeight="1">
      <c r="M53" s="65"/>
    </row>
    <row r="54" spans="13:13" ht="15.75" customHeight="1">
      <c r="M54" s="65"/>
    </row>
    <row r="55" spans="13:13" ht="15.75" customHeight="1">
      <c r="M55" s="65"/>
    </row>
    <row r="56" spans="13:13" ht="15.75" customHeight="1">
      <c r="M56" s="65"/>
    </row>
    <row r="57" spans="13:13" ht="15.75" customHeight="1">
      <c r="M57" s="65"/>
    </row>
    <row r="58" spans="13:13" ht="15.75" customHeight="1">
      <c r="M58" s="65"/>
    </row>
    <row r="59" spans="13:13" ht="15.75" customHeight="1">
      <c r="M59" s="65"/>
    </row>
    <row r="60" spans="13:13" ht="15.75" customHeight="1">
      <c r="M60" s="65"/>
    </row>
    <row r="61" spans="13:13" ht="15.75" customHeight="1">
      <c r="M61" s="65"/>
    </row>
    <row r="62" spans="13:13" ht="15.75" customHeight="1">
      <c r="M62" s="65"/>
    </row>
    <row r="63" spans="13:13" ht="15.75" customHeight="1">
      <c r="M63" s="65"/>
    </row>
    <row r="64" spans="13:13" ht="15.75" customHeight="1">
      <c r="M64" s="65"/>
    </row>
    <row r="65" spans="13:13" ht="15.75" customHeight="1">
      <c r="M65" s="65"/>
    </row>
    <row r="66" spans="13:13" ht="15.75" customHeight="1">
      <c r="M66" s="65"/>
    </row>
    <row r="67" spans="13:13" ht="15.75" customHeight="1">
      <c r="M67" s="65"/>
    </row>
    <row r="68" spans="13:13" ht="15.75" customHeight="1">
      <c r="M68" s="65"/>
    </row>
    <row r="69" spans="13:13" ht="15.75" customHeight="1">
      <c r="M69" s="65"/>
    </row>
    <row r="70" spans="13:13" ht="15.75" customHeight="1">
      <c r="M70" s="65"/>
    </row>
    <row r="71" spans="13:13" ht="15.75" customHeight="1">
      <c r="M71" s="65"/>
    </row>
    <row r="72" spans="13:13" ht="15.75" customHeight="1">
      <c r="M72" s="65"/>
    </row>
    <row r="73" spans="13:13" ht="15.75" customHeight="1">
      <c r="M73" s="65"/>
    </row>
    <row r="74" spans="13:13" ht="15.75" customHeight="1">
      <c r="M74" s="65"/>
    </row>
    <row r="75" spans="13:13" ht="15.75" customHeight="1">
      <c r="M75" s="65"/>
    </row>
    <row r="76" spans="13:13" ht="15.75" customHeight="1">
      <c r="M76" s="65"/>
    </row>
    <row r="77" spans="13:13" ht="15.75" customHeight="1">
      <c r="M77" s="65"/>
    </row>
    <row r="78" spans="13:13" ht="15.75" customHeight="1">
      <c r="M78" s="65"/>
    </row>
    <row r="79" spans="13:13" ht="15.75" customHeight="1">
      <c r="M79" s="65"/>
    </row>
    <row r="80" spans="13:13" ht="15.75" customHeight="1">
      <c r="M80" s="65"/>
    </row>
    <row r="81" spans="13:13" ht="15.75" customHeight="1">
      <c r="M81" s="65"/>
    </row>
    <row r="82" spans="13:13" ht="15.75" customHeight="1">
      <c r="M82" s="65"/>
    </row>
    <row r="83" spans="13:13" ht="15.75" customHeight="1">
      <c r="M83" s="65"/>
    </row>
    <row r="84" spans="13:13" ht="15.75" customHeight="1">
      <c r="M84" s="65"/>
    </row>
    <row r="85" spans="13:13" ht="15.75" customHeight="1">
      <c r="M85" s="65"/>
    </row>
    <row r="86" spans="13:13" ht="15.75" customHeight="1">
      <c r="M86" s="65"/>
    </row>
    <row r="87" spans="13:13" ht="15.75" customHeight="1">
      <c r="M87" s="65"/>
    </row>
    <row r="88" spans="13:13" ht="15.75" customHeight="1">
      <c r="M88" s="65"/>
    </row>
    <row r="89" spans="13:13" ht="15.75" customHeight="1">
      <c r="M89" s="65"/>
    </row>
    <row r="90" spans="13:13" ht="15.75" customHeight="1">
      <c r="M90" s="65"/>
    </row>
    <row r="91" spans="13:13" ht="15.75" customHeight="1">
      <c r="M91" s="65"/>
    </row>
    <row r="92" spans="13:13" ht="15.75" customHeight="1">
      <c r="M92" s="65"/>
    </row>
    <row r="93" spans="13:13" ht="15.75" customHeight="1">
      <c r="M93" s="65"/>
    </row>
    <row r="94" spans="13:13" ht="15.75" customHeight="1">
      <c r="M94" s="65"/>
    </row>
    <row r="95" spans="13:13" ht="15.75" customHeight="1">
      <c r="M95" s="65"/>
    </row>
    <row r="96" spans="13:13" ht="15.75" customHeight="1">
      <c r="M96" s="65"/>
    </row>
    <row r="97" spans="13:13" ht="15.75" customHeight="1">
      <c r="M97" s="65"/>
    </row>
    <row r="98" spans="13:13" ht="15.75" customHeight="1">
      <c r="M98" s="65"/>
    </row>
    <row r="99" spans="13:13" ht="15.75" customHeight="1">
      <c r="M99" s="65"/>
    </row>
    <row r="100" spans="13:13" ht="15.75" customHeight="1">
      <c r="M100" s="65"/>
    </row>
    <row r="101" spans="13:13" ht="15.75" customHeight="1">
      <c r="M101" s="65"/>
    </row>
    <row r="102" spans="13:13" ht="15.75" customHeight="1">
      <c r="M102" s="65"/>
    </row>
    <row r="103" spans="13:13" ht="15.75" customHeight="1">
      <c r="M103" s="65"/>
    </row>
    <row r="104" spans="13:13" ht="15.75" customHeight="1">
      <c r="M104" s="65"/>
    </row>
    <row r="105" spans="13:13" ht="15.75" customHeight="1">
      <c r="M105" s="65"/>
    </row>
    <row r="106" spans="13:13" ht="15.75" customHeight="1">
      <c r="M106" s="65"/>
    </row>
    <row r="107" spans="13:13" ht="15.75" customHeight="1">
      <c r="M107" s="65"/>
    </row>
    <row r="108" spans="13:13" ht="15.75" customHeight="1">
      <c r="M108" s="65"/>
    </row>
    <row r="109" spans="13:13" ht="15.75" customHeight="1">
      <c r="M109" s="65"/>
    </row>
    <row r="110" spans="13:13" ht="15.75" customHeight="1">
      <c r="M110" s="65"/>
    </row>
    <row r="111" spans="13:13" ht="15.75" customHeight="1">
      <c r="M111" s="65"/>
    </row>
    <row r="112" spans="13:13" ht="15.75" customHeight="1">
      <c r="M112" s="65"/>
    </row>
    <row r="113" spans="13:13" ht="15.75" customHeight="1">
      <c r="M113" s="65"/>
    </row>
    <row r="114" spans="13:13" ht="15.75" customHeight="1">
      <c r="M114" s="65"/>
    </row>
    <row r="115" spans="13:13" ht="15.75" customHeight="1">
      <c r="M115" s="65"/>
    </row>
    <row r="116" spans="13:13" ht="15.75" customHeight="1">
      <c r="M116" s="65"/>
    </row>
    <row r="117" spans="13:13" ht="15.75" customHeight="1">
      <c r="M117" s="65"/>
    </row>
    <row r="118" spans="13:13" ht="15.75" customHeight="1">
      <c r="M118" s="65"/>
    </row>
    <row r="119" spans="13:13" ht="15.75" customHeight="1">
      <c r="M119" s="65"/>
    </row>
    <row r="120" spans="13:13" ht="15.75" customHeight="1">
      <c r="M120" s="65"/>
    </row>
    <row r="121" spans="13:13" ht="15.75" customHeight="1">
      <c r="M121" s="65"/>
    </row>
    <row r="122" spans="13:13" ht="15.75" customHeight="1">
      <c r="M122" s="65"/>
    </row>
    <row r="123" spans="13:13" ht="15.75" customHeight="1">
      <c r="M123" s="65"/>
    </row>
    <row r="124" spans="13:13" ht="15.75" customHeight="1">
      <c r="M124" s="65"/>
    </row>
    <row r="125" spans="13:13" ht="15.75" customHeight="1">
      <c r="M125" s="65"/>
    </row>
    <row r="126" spans="13:13" ht="15.75" customHeight="1">
      <c r="M126" s="65"/>
    </row>
    <row r="127" spans="13:13" ht="15.75" customHeight="1">
      <c r="M127" s="65"/>
    </row>
    <row r="128" spans="13:13" ht="15.75" customHeight="1">
      <c r="M128" s="65"/>
    </row>
    <row r="129" spans="13:13" ht="15.75" customHeight="1">
      <c r="M129" s="65"/>
    </row>
    <row r="130" spans="13:13" ht="15.75" customHeight="1">
      <c r="M130" s="65"/>
    </row>
    <row r="131" spans="13:13" ht="15.75" customHeight="1">
      <c r="M131" s="65"/>
    </row>
    <row r="132" spans="13:13" ht="15.75" customHeight="1">
      <c r="M132" s="65"/>
    </row>
    <row r="133" spans="13:13" ht="15.75" customHeight="1">
      <c r="M133" s="65"/>
    </row>
    <row r="134" spans="13:13" ht="15.75" customHeight="1">
      <c r="M134" s="65"/>
    </row>
    <row r="135" spans="13:13" ht="15.75" customHeight="1">
      <c r="M135" s="65"/>
    </row>
    <row r="136" spans="13:13" ht="15.75" customHeight="1">
      <c r="M136" s="65"/>
    </row>
    <row r="137" spans="13:13" ht="15.75" customHeight="1">
      <c r="M137" s="65"/>
    </row>
    <row r="138" spans="13:13" ht="15.75" customHeight="1">
      <c r="M138" s="65"/>
    </row>
    <row r="139" spans="13:13" ht="15.75" customHeight="1">
      <c r="M139" s="65"/>
    </row>
    <row r="140" spans="13:13" ht="15.75" customHeight="1">
      <c r="M140" s="65"/>
    </row>
    <row r="141" spans="13:13" ht="15.75" customHeight="1">
      <c r="M141" s="65"/>
    </row>
    <row r="142" spans="13:13" ht="15.75" customHeight="1">
      <c r="M142" s="65"/>
    </row>
    <row r="143" spans="13:13" ht="15.75" customHeight="1">
      <c r="M143" s="65"/>
    </row>
    <row r="144" spans="13:13" ht="15.75" customHeight="1">
      <c r="M144" s="65"/>
    </row>
    <row r="145" spans="13:13" ht="15.75" customHeight="1">
      <c r="M145" s="65"/>
    </row>
    <row r="146" spans="13:13" ht="15.75" customHeight="1">
      <c r="M146" s="65"/>
    </row>
    <row r="147" spans="13:13" ht="15.75" customHeight="1">
      <c r="M147" s="65"/>
    </row>
    <row r="148" spans="13:13" ht="15.75" customHeight="1">
      <c r="M148" s="65"/>
    </row>
    <row r="149" spans="13:13" ht="15.75" customHeight="1">
      <c r="M149" s="65"/>
    </row>
    <row r="150" spans="13:13" ht="15.75" customHeight="1">
      <c r="M150" s="65"/>
    </row>
    <row r="151" spans="13:13" ht="15.75" customHeight="1">
      <c r="M151" s="65"/>
    </row>
    <row r="152" spans="13:13" ht="15.75" customHeight="1">
      <c r="M152" s="65"/>
    </row>
    <row r="153" spans="13:13" ht="15.75" customHeight="1">
      <c r="M153" s="65"/>
    </row>
    <row r="154" spans="13:13" ht="15.75" customHeight="1">
      <c r="M154" s="65"/>
    </row>
    <row r="155" spans="13:13" ht="15.75" customHeight="1">
      <c r="M155" s="65"/>
    </row>
    <row r="156" spans="13:13" ht="15.75" customHeight="1">
      <c r="M156" s="65"/>
    </row>
    <row r="157" spans="13:13" ht="15.75" customHeight="1">
      <c r="M157" s="65"/>
    </row>
    <row r="158" spans="13:13" ht="15.75" customHeight="1">
      <c r="M158" s="65"/>
    </row>
    <row r="159" spans="13:13" ht="15.75" customHeight="1">
      <c r="M159" s="65"/>
    </row>
    <row r="160" spans="13:13" ht="15.75" customHeight="1">
      <c r="M160" s="65"/>
    </row>
    <row r="161" spans="13:13" ht="15.75" customHeight="1">
      <c r="M161" s="65"/>
    </row>
    <row r="162" spans="13:13" ht="15.75" customHeight="1">
      <c r="M162" s="65"/>
    </row>
    <row r="163" spans="13:13" ht="15.75" customHeight="1">
      <c r="M163" s="65"/>
    </row>
    <row r="164" spans="13:13" ht="15.75" customHeight="1">
      <c r="M164" s="65"/>
    </row>
    <row r="165" spans="13:13" ht="15.75" customHeight="1">
      <c r="M165" s="65"/>
    </row>
    <row r="166" spans="13:13" ht="15.75" customHeight="1">
      <c r="M166" s="65"/>
    </row>
    <row r="167" spans="13:13" ht="15.75" customHeight="1">
      <c r="M167" s="65"/>
    </row>
    <row r="168" spans="13:13" ht="15.75" customHeight="1">
      <c r="M168" s="65"/>
    </row>
    <row r="169" spans="13:13" ht="15.75" customHeight="1">
      <c r="M169" s="65"/>
    </row>
    <row r="170" spans="13:13" ht="15.75" customHeight="1">
      <c r="M170" s="65"/>
    </row>
    <row r="171" spans="13:13" ht="15.75" customHeight="1">
      <c r="M171" s="65"/>
    </row>
    <row r="172" spans="13:13" ht="15.75" customHeight="1">
      <c r="M172" s="65"/>
    </row>
    <row r="173" spans="13:13" ht="15.75" customHeight="1">
      <c r="M173" s="65"/>
    </row>
    <row r="174" spans="13:13" ht="15.75" customHeight="1">
      <c r="M174" s="65"/>
    </row>
    <row r="175" spans="13:13" ht="15.75" customHeight="1">
      <c r="M175" s="65"/>
    </row>
    <row r="176" spans="13:13" ht="15.75" customHeight="1">
      <c r="M176" s="65"/>
    </row>
    <row r="177" spans="13:13" ht="15.75" customHeight="1">
      <c r="M177" s="65"/>
    </row>
    <row r="178" spans="13:13" ht="15.75" customHeight="1">
      <c r="M178" s="65"/>
    </row>
    <row r="179" spans="13:13" ht="15.75" customHeight="1">
      <c r="M179" s="65"/>
    </row>
    <row r="180" spans="13:13" ht="15.75" customHeight="1">
      <c r="M180" s="65"/>
    </row>
    <row r="181" spans="13:13" ht="15.75" customHeight="1">
      <c r="M181" s="65"/>
    </row>
    <row r="182" spans="13:13" ht="15.75" customHeight="1">
      <c r="M182" s="65"/>
    </row>
    <row r="183" spans="13:13" ht="15.75" customHeight="1">
      <c r="M183" s="65"/>
    </row>
    <row r="184" spans="13:13" ht="15.75" customHeight="1">
      <c r="M184" s="65"/>
    </row>
    <row r="185" spans="13:13" ht="15.75" customHeight="1">
      <c r="M185" s="65"/>
    </row>
    <row r="186" spans="13:13" ht="15.75" customHeight="1">
      <c r="M186" s="65"/>
    </row>
    <row r="187" spans="13:13" ht="15.75" customHeight="1">
      <c r="M187" s="65"/>
    </row>
    <row r="188" spans="13:13" ht="15.75" customHeight="1">
      <c r="M188" s="65"/>
    </row>
    <row r="189" spans="13:13" ht="15.75" customHeight="1">
      <c r="M189" s="65"/>
    </row>
    <row r="190" spans="13:13" ht="15.75" customHeight="1">
      <c r="M190" s="65"/>
    </row>
    <row r="191" spans="13:13" ht="15.75" customHeight="1">
      <c r="M191" s="65"/>
    </row>
    <row r="192" spans="13:13" ht="15.75" customHeight="1">
      <c r="M192" s="65"/>
    </row>
    <row r="193" spans="13:13" ht="15.75" customHeight="1">
      <c r="M193" s="65"/>
    </row>
    <row r="194" spans="13:13" ht="15.75" customHeight="1">
      <c r="M194" s="65"/>
    </row>
    <row r="195" spans="13:13" ht="15.75" customHeight="1">
      <c r="M195" s="65"/>
    </row>
    <row r="196" spans="13:13" ht="15.75" customHeight="1">
      <c r="M196" s="65"/>
    </row>
    <row r="197" spans="13:13" ht="15.75" customHeight="1">
      <c r="M197" s="65"/>
    </row>
    <row r="198" spans="13:13" ht="15.75" customHeight="1">
      <c r="M198" s="65"/>
    </row>
    <row r="199" spans="13:13" ht="15.75" customHeight="1">
      <c r="M199" s="65"/>
    </row>
    <row r="200" spans="13:13" ht="15.75" customHeight="1">
      <c r="M200" s="65"/>
    </row>
    <row r="201" spans="13:13" ht="15.75" customHeight="1">
      <c r="M201" s="65"/>
    </row>
    <row r="202" spans="13:13" ht="15.75" customHeight="1">
      <c r="M202" s="65"/>
    </row>
    <row r="203" spans="13:13" ht="15.75" customHeight="1">
      <c r="M203" s="65"/>
    </row>
    <row r="204" spans="13:13" ht="15.75" customHeight="1">
      <c r="M204" s="65"/>
    </row>
    <row r="205" spans="13:13" ht="15.75" customHeight="1">
      <c r="M205" s="65"/>
    </row>
    <row r="206" spans="13:13" ht="15.75" customHeight="1">
      <c r="M206" s="65"/>
    </row>
    <row r="207" spans="13:13" ht="15.75" customHeight="1">
      <c r="M207" s="65"/>
    </row>
    <row r="208" spans="13:13" ht="15.75" customHeight="1">
      <c r="M208" s="65"/>
    </row>
    <row r="209" spans="13:13" ht="15.75" customHeight="1">
      <c r="M209" s="65"/>
    </row>
    <row r="210" spans="13:13" ht="15.75" customHeight="1">
      <c r="M210" s="65"/>
    </row>
    <row r="211" spans="13:13" ht="15.75" customHeight="1">
      <c r="M211" s="65"/>
    </row>
    <row r="212" spans="13:13" ht="15.75" customHeight="1">
      <c r="M212" s="65"/>
    </row>
    <row r="213" spans="13:13" ht="15.75" customHeight="1">
      <c r="M213" s="65"/>
    </row>
    <row r="214" spans="13:13" ht="15.75" customHeight="1">
      <c r="M214" s="65"/>
    </row>
    <row r="215" spans="13:13" ht="15.75" customHeight="1">
      <c r="M215" s="65"/>
    </row>
    <row r="216" spans="13:13" ht="15.75" customHeight="1">
      <c r="M216" s="65"/>
    </row>
    <row r="217" spans="13:13" ht="15.75" customHeight="1">
      <c r="M217" s="65"/>
    </row>
    <row r="218" spans="13:13" ht="15.75" customHeight="1">
      <c r="M218" s="65"/>
    </row>
    <row r="219" spans="13:13" ht="15.75" customHeight="1">
      <c r="M219" s="65"/>
    </row>
    <row r="220" spans="13:13" ht="15.75" customHeight="1">
      <c r="M220" s="65"/>
    </row>
    <row r="221" spans="13:13" ht="15.75" customHeight="1"/>
    <row r="222" spans="13:13" ht="15.75" customHeight="1"/>
    <row r="223" spans="13:13" ht="15.75" customHeight="1"/>
    <row r="224" spans="13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G3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B2:Z1000"/>
  <sheetViews>
    <sheetView topLeftCell="A3" workbookViewId="0">
      <selection activeCell="C16" sqref="C16"/>
    </sheetView>
  </sheetViews>
  <sheetFormatPr defaultColWidth="14.42578125" defaultRowHeight="15" customHeight="1"/>
  <cols>
    <col min="1" max="1" width="8.7109375" customWidth="1"/>
    <col min="2" max="2" width="22.140625" customWidth="1"/>
    <col min="3" max="3" width="8.7109375" customWidth="1"/>
    <col min="4" max="4" width="11.85546875" customWidth="1"/>
    <col min="5" max="5" width="12.85546875" customWidth="1"/>
    <col min="6" max="6" width="13.28515625" customWidth="1"/>
    <col min="7" max="7" width="10.85546875" customWidth="1"/>
    <col min="8" max="8" width="12.42578125" customWidth="1"/>
    <col min="9" max="26" width="8.7109375" customWidth="1"/>
  </cols>
  <sheetData>
    <row r="2" spans="2:26" ht="23.25">
      <c r="D2" s="224" t="s">
        <v>161</v>
      </c>
      <c r="E2" s="222"/>
      <c r="F2" s="222"/>
      <c r="G2" s="222"/>
      <c r="H2" s="222"/>
      <c r="I2" s="222"/>
      <c r="J2" s="222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4" spans="2:26" ht="33.75" customHeight="1">
      <c r="B4" s="346" t="s">
        <v>189</v>
      </c>
      <c r="C4" s="285" t="s">
        <v>1</v>
      </c>
      <c r="D4" s="29" t="s">
        <v>6</v>
      </c>
      <c r="E4" s="29" t="s">
        <v>25</v>
      </c>
      <c r="F4" s="14" t="s">
        <v>3</v>
      </c>
      <c r="G4" s="14" t="s">
        <v>5</v>
      </c>
      <c r="H4" s="130" t="s">
        <v>4</v>
      </c>
      <c r="I4" s="14" t="s">
        <v>55</v>
      </c>
      <c r="J4" s="119" t="s">
        <v>15</v>
      </c>
    </row>
    <row r="5" spans="2:26" ht="45">
      <c r="B5" s="174"/>
      <c r="C5" s="286" t="s">
        <v>149</v>
      </c>
      <c r="D5" s="120" t="s">
        <v>72</v>
      </c>
      <c r="E5" s="121" t="s">
        <v>72</v>
      </c>
      <c r="F5" s="121" t="s">
        <v>72</v>
      </c>
      <c r="G5" s="121" t="s">
        <v>72</v>
      </c>
      <c r="H5" s="121" t="s">
        <v>72</v>
      </c>
      <c r="I5" s="27"/>
      <c r="J5" s="77"/>
    </row>
    <row r="6" spans="2:26">
      <c r="B6" s="174"/>
      <c r="C6" s="279" t="s">
        <v>38</v>
      </c>
      <c r="D6" s="120"/>
      <c r="E6" s="121"/>
      <c r="F6" s="121"/>
      <c r="G6" s="121"/>
      <c r="H6" s="121"/>
      <c r="I6" s="27"/>
      <c r="J6" s="77"/>
    </row>
    <row r="7" spans="2:26">
      <c r="B7" s="344" t="s">
        <v>251</v>
      </c>
      <c r="C7" s="125">
        <v>401</v>
      </c>
      <c r="D7" s="14">
        <v>30</v>
      </c>
      <c r="E7" s="14">
        <v>30</v>
      </c>
      <c r="F7" s="14">
        <v>30</v>
      </c>
      <c r="G7" s="14">
        <v>30</v>
      </c>
      <c r="H7" s="15">
        <v>30</v>
      </c>
      <c r="I7" s="27">
        <f>(D7+E7+F7+G7+H7)/5</f>
        <v>30</v>
      </c>
      <c r="J7" s="79">
        <v>1</v>
      </c>
    </row>
    <row r="8" spans="2:26">
      <c r="E8" s="12"/>
    </row>
    <row r="9" spans="2:26" ht="21">
      <c r="C9" s="134"/>
      <c r="D9" s="134"/>
      <c r="E9" s="134"/>
      <c r="F9" s="134"/>
    </row>
    <row r="15" spans="2:26" ht="21">
      <c r="B15" s="13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00"/>
  <sheetViews>
    <sheetView topLeftCell="A4" workbookViewId="0">
      <selection activeCell="A5" sqref="A5"/>
    </sheetView>
  </sheetViews>
  <sheetFormatPr defaultColWidth="14.42578125" defaultRowHeight="15" customHeight="1"/>
  <cols>
    <col min="1" max="1" width="25.5703125" customWidth="1"/>
    <col min="2" max="2" width="22.140625" customWidth="1"/>
    <col min="3" max="3" width="8.7109375" customWidth="1"/>
    <col min="4" max="4" width="15.7109375" customWidth="1"/>
    <col min="5" max="5" width="12" customWidth="1"/>
    <col min="6" max="6" width="10" customWidth="1"/>
    <col min="7" max="7" width="9.85546875" customWidth="1"/>
    <col min="8" max="8" width="9.7109375" customWidth="1"/>
    <col min="9" max="9" width="11.140625" customWidth="1"/>
    <col min="10" max="10" width="15.7109375" customWidth="1"/>
    <col min="11" max="11" width="12.28515625" customWidth="1"/>
    <col min="12" max="12" width="8.85546875" customWidth="1"/>
    <col min="13" max="13" width="16.42578125" customWidth="1"/>
    <col min="14" max="14" width="10" customWidth="1"/>
    <col min="15" max="16" width="8.7109375" customWidth="1"/>
  </cols>
  <sheetData>
    <row r="1" spans="1:16" ht="23.25" customHeight="1">
      <c r="C1" s="19"/>
      <c r="D1" s="19"/>
      <c r="E1" s="19"/>
      <c r="F1" s="19"/>
      <c r="G1" s="19"/>
      <c r="H1" s="19"/>
      <c r="I1" s="19"/>
      <c r="J1" s="19"/>
      <c r="K1" s="19"/>
      <c r="L1" s="32"/>
      <c r="M1" s="19"/>
      <c r="N1" s="19"/>
    </row>
    <row r="2" spans="1:16" ht="23.25" customHeight="1">
      <c r="B2" s="33"/>
      <c r="C2" s="19"/>
      <c r="D2" s="32" t="s">
        <v>33</v>
      </c>
      <c r="E2" s="19"/>
      <c r="F2" s="19"/>
      <c r="G2" s="19"/>
      <c r="H2" s="19"/>
      <c r="I2" s="19"/>
      <c r="J2" s="19"/>
      <c r="K2" s="19"/>
      <c r="L2" s="32"/>
      <c r="M2" s="19"/>
      <c r="N2" s="19"/>
    </row>
    <row r="3" spans="1:16" ht="23.25" customHeight="1">
      <c r="C3" s="19"/>
      <c r="D3" s="19"/>
      <c r="E3" s="19"/>
      <c r="F3" s="19"/>
      <c r="G3" s="19"/>
      <c r="H3" s="19"/>
      <c r="I3" s="19"/>
      <c r="J3" s="19"/>
      <c r="K3" s="19"/>
      <c r="L3" s="32"/>
      <c r="M3" s="19"/>
      <c r="N3" s="19"/>
    </row>
    <row r="4" spans="1:16" ht="23.25" customHeight="1">
      <c r="B4" s="22" t="s">
        <v>1</v>
      </c>
      <c r="C4" s="4" t="s">
        <v>2</v>
      </c>
      <c r="D4" s="4" t="s">
        <v>26</v>
      </c>
      <c r="E4" s="4" t="s">
        <v>3</v>
      </c>
      <c r="F4" s="4" t="s">
        <v>5</v>
      </c>
      <c r="G4" s="172" t="s">
        <v>4</v>
      </c>
      <c r="H4" s="4" t="s">
        <v>5</v>
      </c>
      <c r="I4" s="22"/>
      <c r="J4" s="4" t="s">
        <v>26</v>
      </c>
      <c r="K4" s="4" t="s">
        <v>3</v>
      </c>
      <c r="L4" s="22"/>
      <c r="M4" s="4" t="s">
        <v>26</v>
      </c>
      <c r="N4" s="5" t="s">
        <v>4</v>
      </c>
      <c r="O4" s="22"/>
      <c r="P4" s="23"/>
    </row>
    <row r="5" spans="1:16" ht="27" customHeight="1">
      <c r="A5" s="270" t="s">
        <v>176</v>
      </c>
      <c r="B5" s="268" t="s">
        <v>7</v>
      </c>
      <c r="C5" s="189" t="s">
        <v>8</v>
      </c>
      <c r="D5" s="190"/>
      <c r="E5" s="190"/>
      <c r="F5" s="190"/>
      <c r="G5" s="191"/>
      <c r="H5" s="184" t="s">
        <v>9</v>
      </c>
      <c r="I5" s="184" t="s">
        <v>10</v>
      </c>
      <c r="J5" s="196" t="s">
        <v>27</v>
      </c>
      <c r="K5" s="195"/>
      <c r="L5" s="188"/>
      <c r="M5" s="189" t="s">
        <v>13</v>
      </c>
      <c r="N5" s="191"/>
      <c r="O5" s="184" t="s">
        <v>14</v>
      </c>
      <c r="P5" s="186" t="s">
        <v>15</v>
      </c>
    </row>
    <row r="6" spans="1:16" ht="23.25" customHeight="1">
      <c r="A6" s="177"/>
      <c r="B6" s="269"/>
      <c r="C6" s="192"/>
      <c r="D6" s="193"/>
      <c r="E6" s="193"/>
      <c r="F6" s="193"/>
      <c r="G6" s="194"/>
      <c r="H6" s="185"/>
      <c r="I6" s="185"/>
      <c r="J6" s="24" t="s">
        <v>34</v>
      </c>
      <c r="K6" s="24" t="s">
        <v>35</v>
      </c>
      <c r="L6" s="24" t="s">
        <v>36</v>
      </c>
      <c r="M6" s="192"/>
      <c r="N6" s="194"/>
      <c r="O6" s="185"/>
      <c r="P6" s="185"/>
    </row>
    <row r="7" spans="1:16" ht="23.25" customHeight="1">
      <c r="A7" s="174"/>
      <c r="B7" s="61"/>
      <c r="C7" s="24">
        <v>10</v>
      </c>
      <c r="D7" s="24">
        <v>10</v>
      </c>
      <c r="E7" s="24">
        <v>10</v>
      </c>
      <c r="F7" s="24">
        <v>10</v>
      </c>
      <c r="G7" s="24">
        <v>10</v>
      </c>
      <c r="H7" s="24">
        <v>5</v>
      </c>
      <c r="I7" s="24">
        <v>5</v>
      </c>
      <c r="J7" s="24">
        <v>5</v>
      </c>
      <c r="K7" s="24">
        <v>5</v>
      </c>
      <c r="L7" s="24">
        <v>5</v>
      </c>
      <c r="M7" s="196">
        <v>20</v>
      </c>
      <c r="N7" s="188"/>
      <c r="O7" s="24">
        <v>35</v>
      </c>
      <c r="P7" s="25"/>
    </row>
    <row r="8" spans="1:16" ht="23.25" customHeight="1">
      <c r="A8" s="174"/>
      <c r="B8" s="175" t="s">
        <v>37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5"/>
    </row>
    <row r="9" spans="1:16" ht="15.75" customHeight="1">
      <c r="A9" s="179" t="s">
        <v>211</v>
      </c>
      <c r="B9" s="61">
        <v>201</v>
      </c>
      <c r="C9" s="27">
        <v>10</v>
      </c>
      <c r="D9" s="27">
        <v>9</v>
      </c>
      <c r="E9" s="27">
        <v>10</v>
      </c>
      <c r="F9" s="27">
        <v>10</v>
      </c>
      <c r="G9" s="35">
        <v>7</v>
      </c>
      <c r="H9" s="27">
        <v>5</v>
      </c>
      <c r="I9" s="35">
        <v>4</v>
      </c>
      <c r="J9" s="27">
        <v>4</v>
      </c>
      <c r="K9" s="27">
        <v>5</v>
      </c>
      <c r="L9" s="35">
        <v>4</v>
      </c>
      <c r="M9" s="27"/>
      <c r="N9" s="27"/>
      <c r="O9" s="27">
        <f t="shared" ref="O9:O31" si="0">(((C9+D9+E9+F9+G9)/5)+(H9+I9+J9+K9+L9))-(M9+N9)</f>
        <v>31.2</v>
      </c>
      <c r="P9" s="30">
        <v>2</v>
      </c>
    </row>
    <row r="10" spans="1:16" ht="15.75" customHeight="1">
      <c r="A10" s="179" t="s">
        <v>212</v>
      </c>
      <c r="B10" s="61">
        <v>202</v>
      </c>
      <c r="C10" s="27">
        <v>9</v>
      </c>
      <c r="D10" s="27">
        <v>7</v>
      </c>
      <c r="E10" s="27">
        <v>6</v>
      </c>
      <c r="F10" s="27">
        <v>5</v>
      </c>
      <c r="G10" s="35">
        <v>7</v>
      </c>
      <c r="H10" s="27">
        <v>2</v>
      </c>
      <c r="I10" s="35">
        <v>4</v>
      </c>
      <c r="J10" s="27">
        <v>3</v>
      </c>
      <c r="K10" s="27">
        <v>2</v>
      </c>
      <c r="L10" s="35">
        <v>4</v>
      </c>
      <c r="M10" s="27"/>
      <c r="N10" s="27"/>
      <c r="O10" s="27">
        <f t="shared" si="0"/>
        <v>21.8</v>
      </c>
      <c r="P10" s="31"/>
    </row>
    <row r="11" spans="1:16" ht="15.75" customHeight="1">
      <c r="A11" s="179" t="s">
        <v>213</v>
      </c>
      <c r="B11" s="61">
        <v>203</v>
      </c>
      <c r="C11" s="27">
        <v>7</v>
      </c>
      <c r="D11" s="27">
        <v>8</v>
      </c>
      <c r="E11" s="27">
        <v>8</v>
      </c>
      <c r="F11" s="27">
        <v>7</v>
      </c>
      <c r="G11" s="35">
        <v>8</v>
      </c>
      <c r="H11" s="27">
        <v>4</v>
      </c>
      <c r="I11" s="35">
        <v>4</v>
      </c>
      <c r="J11" s="27">
        <v>3</v>
      </c>
      <c r="K11" s="27">
        <v>3</v>
      </c>
      <c r="L11" s="35">
        <v>5</v>
      </c>
      <c r="M11" s="19"/>
      <c r="N11" s="27"/>
      <c r="O11" s="27">
        <f t="shared" si="0"/>
        <v>26.6</v>
      </c>
      <c r="P11" s="31"/>
    </row>
    <row r="12" spans="1:16" ht="15.75" customHeight="1">
      <c r="A12" s="179" t="s">
        <v>188</v>
      </c>
      <c r="B12" s="61">
        <v>204</v>
      </c>
      <c r="C12" s="27">
        <v>8</v>
      </c>
      <c r="D12" s="27">
        <v>10</v>
      </c>
      <c r="E12" s="27">
        <v>9</v>
      </c>
      <c r="F12" s="27">
        <v>9</v>
      </c>
      <c r="G12" s="35">
        <v>10</v>
      </c>
      <c r="H12" s="27">
        <v>5</v>
      </c>
      <c r="I12" s="35">
        <v>4</v>
      </c>
      <c r="J12" s="27">
        <v>5</v>
      </c>
      <c r="K12" s="27">
        <v>5</v>
      </c>
      <c r="L12" s="35">
        <v>5</v>
      </c>
      <c r="M12" s="27"/>
      <c r="N12" s="27"/>
      <c r="O12" s="27">
        <f t="shared" si="0"/>
        <v>33.200000000000003</v>
      </c>
      <c r="P12" s="30">
        <v>1</v>
      </c>
    </row>
    <row r="13" spans="1:16" ht="15.75" customHeight="1">
      <c r="A13" s="179" t="s">
        <v>214</v>
      </c>
      <c r="B13" s="61">
        <v>205</v>
      </c>
      <c r="C13" s="27">
        <v>7</v>
      </c>
      <c r="D13" s="27">
        <v>8</v>
      </c>
      <c r="E13" s="27">
        <v>7</v>
      </c>
      <c r="F13" s="27">
        <v>8</v>
      </c>
      <c r="G13" s="35">
        <v>7</v>
      </c>
      <c r="H13" s="27">
        <v>4</v>
      </c>
      <c r="I13" s="35">
        <v>4</v>
      </c>
      <c r="J13" s="27">
        <v>3</v>
      </c>
      <c r="K13" s="27">
        <v>4</v>
      </c>
      <c r="L13" s="35">
        <v>4</v>
      </c>
      <c r="M13" s="27"/>
      <c r="N13" s="27"/>
      <c r="O13" s="27">
        <f t="shared" si="0"/>
        <v>26.4</v>
      </c>
      <c r="P13" s="31"/>
    </row>
    <row r="14" spans="1:16" ht="15.75" customHeight="1">
      <c r="A14" s="179" t="s">
        <v>198</v>
      </c>
      <c r="B14" s="61">
        <v>206</v>
      </c>
      <c r="C14" s="27">
        <v>9</v>
      </c>
      <c r="D14" s="27">
        <v>9</v>
      </c>
      <c r="E14" s="27">
        <v>6</v>
      </c>
      <c r="F14" s="27">
        <v>6</v>
      </c>
      <c r="G14" s="35">
        <v>9</v>
      </c>
      <c r="H14" s="27">
        <v>5</v>
      </c>
      <c r="I14" s="35">
        <v>4</v>
      </c>
      <c r="J14" s="27">
        <v>4</v>
      </c>
      <c r="K14" s="27">
        <v>3</v>
      </c>
      <c r="L14" s="35">
        <v>5</v>
      </c>
      <c r="M14" s="27"/>
      <c r="N14" s="27"/>
      <c r="O14" s="27">
        <f t="shared" si="0"/>
        <v>28.8</v>
      </c>
      <c r="P14" s="30">
        <v>3</v>
      </c>
    </row>
    <row r="15" spans="1:16" ht="15.75" customHeight="1">
      <c r="A15" s="179" t="s">
        <v>215</v>
      </c>
      <c r="B15" s="61">
        <v>207</v>
      </c>
      <c r="C15" s="27">
        <v>6</v>
      </c>
      <c r="D15" s="27">
        <v>5</v>
      </c>
      <c r="E15" s="27">
        <v>5</v>
      </c>
      <c r="F15" s="27">
        <v>3</v>
      </c>
      <c r="G15" s="35">
        <v>6</v>
      </c>
      <c r="H15" s="27">
        <v>3</v>
      </c>
      <c r="I15" s="35">
        <v>4</v>
      </c>
      <c r="J15" s="27">
        <v>2</v>
      </c>
      <c r="K15" s="27">
        <v>2</v>
      </c>
      <c r="L15" s="35">
        <v>3</v>
      </c>
      <c r="M15" s="27"/>
      <c r="N15" s="27"/>
      <c r="O15" s="27">
        <f t="shared" si="0"/>
        <v>19</v>
      </c>
      <c r="P15" s="31"/>
    </row>
    <row r="16" spans="1:16" ht="15.75" customHeight="1">
      <c r="A16" s="179" t="s">
        <v>216</v>
      </c>
      <c r="B16" s="61">
        <v>208</v>
      </c>
      <c r="C16" s="27">
        <v>6</v>
      </c>
      <c r="D16" s="27">
        <v>6</v>
      </c>
      <c r="E16" s="27">
        <v>5</v>
      </c>
      <c r="F16" s="27">
        <v>3</v>
      </c>
      <c r="G16" s="35">
        <v>7</v>
      </c>
      <c r="H16" s="27">
        <v>3</v>
      </c>
      <c r="I16" s="35">
        <v>4</v>
      </c>
      <c r="J16" s="27">
        <v>2</v>
      </c>
      <c r="K16" s="27">
        <v>2</v>
      </c>
      <c r="L16" s="35">
        <v>3</v>
      </c>
      <c r="M16" s="27"/>
      <c r="N16" s="27"/>
      <c r="O16" s="27">
        <f t="shared" si="0"/>
        <v>19.399999999999999</v>
      </c>
      <c r="P16" s="31"/>
    </row>
    <row r="17" spans="1:16" ht="15.75" customHeight="1">
      <c r="A17" s="174"/>
      <c r="B17" s="175" t="s">
        <v>38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1"/>
    </row>
    <row r="18" spans="1:16" ht="15.75" customHeight="1">
      <c r="A18" s="179" t="s">
        <v>177</v>
      </c>
      <c r="B18" s="61">
        <v>401</v>
      </c>
      <c r="C18" s="27">
        <v>10</v>
      </c>
      <c r="D18" s="27">
        <v>9</v>
      </c>
      <c r="E18" s="27">
        <v>10</v>
      </c>
      <c r="F18" s="27">
        <v>8</v>
      </c>
      <c r="G18" s="35">
        <v>10</v>
      </c>
      <c r="H18" s="27">
        <v>5</v>
      </c>
      <c r="I18" s="35">
        <v>5</v>
      </c>
      <c r="J18" s="27">
        <v>4</v>
      </c>
      <c r="K18" s="27">
        <v>5</v>
      </c>
      <c r="L18" s="35">
        <v>4</v>
      </c>
      <c r="M18" s="27"/>
      <c r="N18" s="27"/>
      <c r="O18" s="27">
        <f t="shared" si="0"/>
        <v>32.4</v>
      </c>
      <c r="P18" s="30">
        <v>2</v>
      </c>
    </row>
    <row r="19" spans="1:16" ht="15.75" customHeight="1">
      <c r="A19" s="180" t="s">
        <v>217</v>
      </c>
      <c r="B19" s="61">
        <v>402</v>
      </c>
      <c r="C19" s="27">
        <v>7</v>
      </c>
      <c r="D19" s="27">
        <v>10</v>
      </c>
      <c r="E19" s="27">
        <v>8</v>
      </c>
      <c r="F19" s="27">
        <v>6</v>
      </c>
      <c r="G19" s="35">
        <v>8</v>
      </c>
      <c r="H19" s="27">
        <v>3</v>
      </c>
      <c r="I19" s="35">
        <v>5</v>
      </c>
      <c r="J19" s="27">
        <v>5</v>
      </c>
      <c r="K19" s="27">
        <v>2</v>
      </c>
      <c r="L19" s="35">
        <v>3</v>
      </c>
      <c r="M19" s="27"/>
      <c r="N19" s="27"/>
      <c r="O19" s="27">
        <f t="shared" si="0"/>
        <v>25.8</v>
      </c>
      <c r="P19" s="31"/>
    </row>
    <row r="20" spans="1:16" ht="15.75" customHeight="1">
      <c r="A20" s="179" t="s">
        <v>218</v>
      </c>
      <c r="B20" s="61">
        <v>403</v>
      </c>
      <c r="C20" s="27">
        <v>9</v>
      </c>
      <c r="D20" s="27">
        <v>8</v>
      </c>
      <c r="E20" s="27">
        <v>9</v>
      </c>
      <c r="F20" s="27">
        <v>9</v>
      </c>
      <c r="G20" s="35">
        <v>9</v>
      </c>
      <c r="H20" s="27">
        <v>5</v>
      </c>
      <c r="I20" s="35">
        <v>5</v>
      </c>
      <c r="J20" s="27">
        <v>5</v>
      </c>
      <c r="K20" s="27">
        <v>5</v>
      </c>
      <c r="L20" s="35">
        <v>5</v>
      </c>
      <c r="M20" s="27"/>
      <c r="N20" s="27"/>
      <c r="O20" s="27">
        <f t="shared" si="0"/>
        <v>33.799999999999997</v>
      </c>
      <c r="P20" s="30">
        <v>1</v>
      </c>
    </row>
    <row r="21" spans="1:16" ht="15.75" customHeight="1">
      <c r="A21" s="179" t="s">
        <v>219</v>
      </c>
      <c r="B21" s="61">
        <v>404</v>
      </c>
      <c r="C21" s="27">
        <v>6</v>
      </c>
      <c r="D21" s="27">
        <v>7</v>
      </c>
      <c r="E21" s="27">
        <v>6</v>
      </c>
      <c r="F21" s="27">
        <v>7</v>
      </c>
      <c r="G21" s="35">
        <v>7</v>
      </c>
      <c r="H21" s="27">
        <v>4</v>
      </c>
      <c r="I21" s="35">
        <v>3</v>
      </c>
      <c r="J21" s="27">
        <v>4</v>
      </c>
      <c r="K21" s="27">
        <v>2</v>
      </c>
      <c r="L21" s="35">
        <v>3</v>
      </c>
      <c r="M21" s="27"/>
      <c r="N21" s="27"/>
      <c r="O21" s="27">
        <f t="shared" si="0"/>
        <v>22.6</v>
      </c>
      <c r="P21" s="31"/>
    </row>
    <row r="22" spans="1:16" ht="15.75" customHeight="1">
      <c r="A22" s="179" t="s">
        <v>209</v>
      </c>
      <c r="B22" s="61">
        <v>405</v>
      </c>
      <c r="C22" s="27">
        <v>8</v>
      </c>
      <c r="D22" s="27">
        <v>7</v>
      </c>
      <c r="E22" s="27">
        <v>7</v>
      </c>
      <c r="F22" s="27">
        <v>6</v>
      </c>
      <c r="G22" s="35">
        <v>7</v>
      </c>
      <c r="H22" s="27">
        <v>4</v>
      </c>
      <c r="I22" s="35">
        <v>4</v>
      </c>
      <c r="J22" s="27">
        <v>4</v>
      </c>
      <c r="K22" s="27">
        <v>4</v>
      </c>
      <c r="L22" s="35">
        <v>3</v>
      </c>
      <c r="M22" s="27"/>
      <c r="N22" s="27"/>
      <c r="O22" s="27">
        <f t="shared" si="0"/>
        <v>26</v>
      </c>
      <c r="P22" s="30">
        <v>3</v>
      </c>
    </row>
    <row r="23" spans="1:16" ht="15.75" customHeight="1">
      <c r="A23" s="174"/>
      <c r="B23" s="175" t="s">
        <v>32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31"/>
    </row>
    <row r="24" spans="1:16" ht="15.75" customHeight="1">
      <c r="A24" s="179" t="s">
        <v>163</v>
      </c>
      <c r="B24" s="61">
        <v>111</v>
      </c>
      <c r="C24" s="27">
        <v>7</v>
      </c>
      <c r="D24" s="27">
        <v>8</v>
      </c>
      <c r="E24" s="27">
        <v>7</v>
      </c>
      <c r="F24" s="27">
        <v>6</v>
      </c>
      <c r="G24" s="35">
        <v>7</v>
      </c>
      <c r="H24" s="27">
        <v>4</v>
      </c>
      <c r="I24" s="35">
        <v>5</v>
      </c>
      <c r="J24" s="27">
        <v>5</v>
      </c>
      <c r="K24" s="27">
        <v>3</v>
      </c>
      <c r="L24" s="35">
        <v>3</v>
      </c>
      <c r="M24" s="27"/>
      <c r="N24" s="27"/>
      <c r="O24" s="27">
        <f t="shared" si="0"/>
        <v>27</v>
      </c>
      <c r="P24" s="25"/>
    </row>
    <row r="25" spans="1:16" ht="15.75" customHeight="1">
      <c r="A25" s="179" t="s">
        <v>162</v>
      </c>
      <c r="B25" s="61">
        <v>310</v>
      </c>
      <c r="C25" s="27">
        <v>9</v>
      </c>
      <c r="D25" s="27">
        <v>9</v>
      </c>
      <c r="E25" s="27">
        <v>9</v>
      </c>
      <c r="F25" s="27">
        <v>10</v>
      </c>
      <c r="G25" s="35">
        <v>8</v>
      </c>
      <c r="H25" s="27">
        <v>5</v>
      </c>
      <c r="I25" s="35">
        <v>5</v>
      </c>
      <c r="J25" s="27">
        <v>4</v>
      </c>
      <c r="K25" s="27">
        <v>5</v>
      </c>
      <c r="L25" s="35">
        <v>3</v>
      </c>
      <c r="M25" s="35"/>
      <c r="N25" s="35">
        <v>2</v>
      </c>
      <c r="O25" s="27">
        <f t="shared" si="0"/>
        <v>29</v>
      </c>
      <c r="P25" s="36">
        <v>3</v>
      </c>
    </row>
    <row r="26" spans="1:16" ht="15.75" customHeight="1">
      <c r="A26" s="179" t="s">
        <v>164</v>
      </c>
      <c r="B26" s="61">
        <v>601</v>
      </c>
      <c r="C26" s="27">
        <v>10</v>
      </c>
      <c r="D26" s="27">
        <v>10</v>
      </c>
      <c r="E26" s="27">
        <v>10</v>
      </c>
      <c r="F26" s="27">
        <v>8</v>
      </c>
      <c r="G26" s="35">
        <v>9</v>
      </c>
      <c r="H26" s="27">
        <v>5</v>
      </c>
      <c r="I26" s="35">
        <v>4</v>
      </c>
      <c r="J26" s="27">
        <v>5</v>
      </c>
      <c r="K26" s="27">
        <v>5</v>
      </c>
      <c r="L26" s="35">
        <v>5</v>
      </c>
      <c r="M26" s="27"/>
      <c r="N26" s="27"/>
      <c r="O26" s="27">
        <f t="shared" si="0"/>
        <v>33.4</v>
      </c>
      <c r="P26" s="36">
        <v>1</v>
      </c>
    </row>
    <row r="27" spans="1:16" ht="15.75" customHeight="1">
      <c r="A27" s="179" t="s">
        <v>165</v>
      </c>
      <c r="B27" s="61">
        <v>602</v>
      </c>
      <c r="C27" s="27">
        <v>8</v>
      </c>
      <c r="D27" s="27">
        <v>8</v>
      </c>
      <c r="E27" s="27">
        <v>8</v>
      </c>
      <c r="F27" s="27">
        <v>9</v>
      </c>
      <c r="G27" s="35">
        <v>10</v>
      </c>
      <c r="H27" s="27">
        <v>5</v>
      </c>
      <c r="I27" s="35">
        <v>5</v>
      </c>
      <c r="J27" s="27">
        <v>5</v>
      </c>
      <c r="K27" s="27">
        <v>5</v>
      </c>
      <c r="L27" s="35">
        <v>5</v>
      </c>
      <c r="M27" s="27">
        <v>2</v>
      </c>
      <c r="N27" s="27"/>
      <c r="O27" s="27">
        <f t="shared" si="0"/>
        <v>31.6</v>
      </c>
      <c r="P27" s="37">
        <v>2</v>
      </c>
    </row>
    <row r="28" spans="1:16" ht="15.75" customHeight="1">
      <c r="A28" s="179" t="s">
        <v>166</v>
      </c>
      <c r="B28" s="61">
        <v>603</v>
      </c>
      <c r="C28" s="27">
        <v>7</v>
      </c>
      <c r="D28" s="27">
        <v>7</v>
      </c>
      <c r="E28" s="27">
        <v>6</v>
      </c>
      <c r="F28" s="27">
        <v>9</v>
      </c>
      <c r="G28" s="35">
        <v>7</v>
      </c>
      <c r="H28" s="27">
        <v>5</v>
      </c>
      <c r="I28" s="35">
        <v>4</v>
      </c>
      <c r="J28" s="27">
        <v>4</v>
      </c>
      <c r="K28" s="27">
        <v>3</v>
      </c>
      <c r="L28" s="35">
        <v>4</v>
      </c>
      <c r="M28" s="27"/>
      <c r="N28" s="27"/>
      <c r="O28" s="27">
        <f t="shared" si="0"/>
        <v>27.2</v>
      </c>
      <c r="P28" s="25"/>
    </row>
    <row r="29" spans="1:16" ht="15.75" customHeight="1">
      <c r="A29" s="174"/>
      <c r="B29" s="176" t="s">
        <v>39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6"/>
    </row>
    <row r="30" spans="1:16" ht="15.75" customHeight="1">
      <c r="A30" s="179" t="s">
        <v>220</v>
      </c>
      <c r="B30" s="61">
        <v>701</v>
      </c>
      <c r="C30" s="27">
        <v>10</v>
      </c>
      <c r="D30" s="27">
        <v>10</v>
      </c>
      <c r="E30" s="27">
        <v>10</v>
      </c>
      <c r="F30" s="27">
        <v>10</v>
      </c>
      <c r="G30" s="35">
        <v>10</v>
      </c>
      <c r="H30" s="27">
        <v>5</v>
      </c>
      <c r="I30" s="35">
        <v>4</v>
      </c>
      <c r="J30" s="27">
        <v>5</v>
      </c>
      <c r="K30" s="27">
        <v>5</v>
      </c>
      <c r="L30" s="35">
        <v>5</v>
      </c>
      <c r="M30" s="27"/>
      <c r="N30" s="27"/>
      <c r="O30" s="27">
        <f t="shared" si="0"/>
        <v>34</v>
      </c>
      <c r="P30" s="36">
        <v>1</v>
      </c>
    </row>
    <row r="31" spans="1:16" ht="15.75" customHeight="1">
      <c r="A31" s="179" t="s">
        <v>169</v>
      </c>
      <c r="B31" s="61">
        <v>702</v>
      </c>
      <c r="C31" s="27">
        <v>9</v>
      </c>
      <c r="D31" s="27">
        <v>9</v>
      </c>
      <c r="E31" s="27">
        <v>8</v>
      </c>
      <c r="F31" s="27">
        <v>7</v>
      </c>
      <c r="G31" s="35">
        <v>8</v>
      </c>
      <c r="H31" s="27">
        <v>5</v>
      </c>
      <c r="I31" s="35">
        <v>4</v>
      </c>
      <c r="J31" s="27">
        <v>5</v>
      </c>
      <c r="K31" s="27">
        <v>3</v>
      </c>
      <c r="L31" s="35">
        <v>4</v>
      </c>
      <c r="M31" s="27"/>
      <c r="N31" s="27"/>
      <c r="O31" s="27">
        <f t="shared" si="0"/>
        <v>29.2</v>
      </c>
      <c r="P31" s="36">
        <v>2</v>
      </c>
    </row>
    <row r="32" spans="1:16" ht="15.75" customHeight="1">
      <c r="A32" s="178"/>
      <c r="C32" s="19"/>
      <c r="D32" s="19"/>
      <c r="E32" s="19"/>
      <c r="F32" s="19"/>
      <c r="G32" s="19"/>
      <c r="H32" s="19"/>
      <c r="I32" s="19"/>
      <c r="J32" s="19"/>
      <c r="K32" s="19"/>
      <c r="L32" s="32"/>
      <c r="M32" s="19"/>
      <c r="N32" s="19"/>
    </row>
    <row r="33" spans="3:14" ht="15.75" customHeight="1">
      <c r="C33" s="19"/>
      <c r="D33" s="19"/>
      <c r="E33" s="19"/>
      <c r="F33" s="19"/>
      <c r="G33" s="19"/>
      <c r="H33" s="19"/>
      <c r="I33" s="19"/>
      <c r="J33" s="19"/>
      <c r="K33" s="19"/>
      <c r="L33" s="32"/>
      <c r="M33" s="19"/>
      <c r="N33" s="19"/>
    </row>
    <row r="34" spans="3:14" ht="15.75" customHeight="1">
      <c r="C34" s="19"/>
      <c r="D34" s="19"/>
      <c r="E34" s="19"/>
      <c r="F34" s="19"/>
      <c r="G34" s="19"/>
      <c r="H34" s="19"/>
      <c r="I34" s="19"/>
      <c r="J34" s="19"/>
      <c r="K34" s="19"/>
      <c r="L34" s="32"/>
      <c r="M34" s="19"/>
      <c r="N34" s="19"/>
    </row>
    <row r="35" spans="3:14" ht="15.75" customHeight="1">
      <c r="C35" s="19"/>
      <c r="D35" s="19"/>
      <c r="E35" s="19"/>
      <c r="F35" s="19"/>
      <c r="G35" s="19"/>
      <c r="H35" s="19"/>
      <c r="I35" s="19"/>
      <c r="J35" s="19"/>
      <c r="K35" s="19"/>
      <c r="L35" s="32"/>
      <c r="M35" s="19"/>
      <c r="N35" s="19"/>
    </row>
    <row r="36" spans="3:14" ht="15.75" customHeight="1">
      <c r="C36" s="19"/>
      <c r="D36" s="19"/>
      <c r="E36" s="19"/>
      <c r="F36" s="19"/>
      <c r="G36" s="19"/>
      <c r="H36" s="19"/>
      <c r="I36" s="19"/>
      <c r="J36" s="19"/>
      <c r="K36" s="19"/>
      <c r="L36" s="32"/>
      <c r="M36" s="19"/>
      <c r="N36" s="19"/>
    </row>
    <row r="37" spans="3:14" ht="15.75" customHeight="1">
      <c r="C37" s="19"/>
      <c r="D37" s="19"/>
      <c r="E37" s="19"/>
      <c r="F37" s="19"/>
      <c r="G37" s="19"/>
      <c r="H37" s="19"/>
      <c r="I37" s="19"/>
      <c r="J37" s="19"/>
      <c r="K37" s="19"/>
      <c r="L37" s="32"/>
      <c r="M37" s="19"/>
      <c r="N37" s="19"/>
    </row>
    <row r="38" spans="3:14" ht="15.75" customHeight="1">
      <c r="C38" s="19"/>
      <c r="D38" s="19"/>
      <c r="E38" s="19"/>
      <c r="F38" s="19"/>
      <c r="G38" s="19"/>
      <c r="H38" s="19"/>
      <c r="I38" s="19"/>
      <c r="J38" s="19"/>
      <c r="K38" s="19"/>
      <c r="L38" s="32"/>
      <c r="M38" s="19"/>
      <c r="N38" s="19"/>
    </row>
    <row r="39" spans="3:14" ht="15.75" customHeight="1">
      <c r="C39" s="19"/>
      <c r="D39" s="19"/>
      <c r="E39" s="19"/>
      <c r="F39" s="19"/>
      <c r="G39" s="19"/>
      <c r="H39" s="19"/>
      <c r="I39" s="19"/>
      <c r="J39" s="19"/>
      <c r="K39" s="19"/>
      <c r="L39" s="32"/>
      <c r="M39" s="19"/>
      <c r="N39" s="19"/>
    </row>
    <row r="40" spans="3:14" ht="15.75" customHeight="1">
      <c r="C40" s="19"/>
      <c r="D40" s="19"/>
      <c r="E40" s="19"/>
      <c r="F40" s="19"/>
      <c r="G40" s="19"/>
      <c r="H40" s="19"/>
      <c r="I40" s="19"/>
      <c r="J40" s="19"/>
      <c r="K40" s="19"/>
      <c r="L40" s="32"/>
      <c r="M40" s="19"/>
      <c r="N40" s="19"/>
    </row>
    <row r="41" spans="3:14" ht="15.75" customHeight="1">
      <c r="C41" s="19"/>
      <c r="D41" s="19"/>
      <c r="E41" s="19"/>
      <c r="F41" s="19"/>
      <c r="G41" s="19"/>
      <c r="H41" s="19"/>
      <c r="I41" s="19"/>
      <c r="J41" s="19"/>
      <c r="K41" s="19"/>
      <c r="L41" s="32"/>
      <c r="M41" s="19"/>
      <c r="N41" s="19"/>
    </row>
    <row r="42" spans="3:14" ht="15.75" customHeight="1">
      <c r="C42" s="19"/>
      <c r="D42" s="19"/>
      <c r="E42" s="19"/>
      <c r="F42" s="19"/>
      <c r="G42" s="19"/>
      <c r="H42" s="19"/>
      <c r="I42" s="19"/>
      <c r="J42" s="19"/>
      <c r="K42" s="19"/>
      <c r="L42" s="32"/>
      <c r="M42" s="19"/>
      <c r="N42" s="19"/>
    </row>
    <row r="43" spans="3:14" ht="15.75" customHeight="1">
      <c r="C43" s="19"/>
      <c r="D43" s="19"/>
      <c r="E43" s="19"/>
      <c r="F43" s="19"/>
      <c r="G43" s="19"/>
      <c r="H43" s="19"/>
      <c r="I43" s="19"/>
      <c r="J43" s="19"/>
      <c r="K43" s="19"/>
      <c r="L43" s="32"/>
      <c r="M43" s="19"/>
      <c r="N43" s="19"/>
    </row>
    <row r="44" spans="3:14" ht="23.25" customHeight="1">
      <c r="C44" s="19"/>
      <c r="D44" s="19"/>
      <c r="E44" s="19"/>
      <c r="F44" s="19"/>
      <c r="G44" s="19"/>
      <c r="H44" s="19"/>
      <c r="I44" s="19"/>
      <c r="J44" s="19"/>
      <c r="K44" s="19"/>
      <c r="L44" s="32"/>
      <c r="M44" s="19"/>
      <c r="N44" s="19"/>
    </row>
    <row r="45" spans="3:14" ht="23.25" customHeight="1">
      <c r="C45" s="19"/>
      <c r="D45" s="19"/>
      <c r="E45" s="19"/>
      <c r="F45" s="19"/>
      <c r="G45" s="19"/>
      <c r="H45" s="19"/>
      <c r="I45" s="19"/>
      <c r="J45" s="19"/>
      <c r="K45" s="19"/>
      <c r="L45" s="32"/>
      <c r="M45" s="19"/>
      <c r="N45" s="19"/>
    </row>
    <row r="46" spans="3:14" ht="23.25" customHeight="1">
      <c r="C46" s="19"/>
      <c r="D46" s="19"/>
      <c r="E46" s="19"/>
      <c r="F46" s="19"/>
      <c r="G46" s="19"/>
      <c r="H46" s="19"/>
      <c r="I46" s="19"/>
      <c r="J46" s="19"/>
      <c r="K46" s="19"/>
      <c r="L46" s="32"/>
      <c r="M46" s="19"/>
      <c r="N46" s="19"/>
    </row>
    <row r="47" spans="3:14" ht="23.25" customHeight="1">
      <c r="C47" s="19"/>
      <c r="D47" s="19"/>
      <c r="E47" s="19"/>
      <c r="F47" s="19"/>
      <c r="G47" s="19"/>
      <c r="H47" s="19"/>
      <c r="I47" s="19"/>
      <c r="J47" s="19"/>
      <c r="K47" s="19"/>
      <c r="L47" s="32"/>
      <c r="M47" s="19"/>
      <c r="N47" s="19"/>
    </row>
    <row r="48" spans="3:14" ht="23.25" customHeight="1">
      <c r="C48" s="19"/>
      <c r="D48" s="19"/>
      <c r="E48" s="19"/>
      <c r="F48" s="19"/>
      <c r="G48" s="19"/>
      <c r="H48" s="19"/>
      <c r="I48" s="19"/>
      <c r="J48" s="19"/>
      <c r="K48" s="19"/>
      <c r="L48" s="32"/>
      <c r="M48" s="19"/>
      <c r="N48" s="19"/>
    </row>
    <row r="49" spans="3:14" ht="23.25" customHeight="1">
      <c r="C49" s="19"/>
      <c r="D49" s="19"/>
      <c r="E49" s="19"/>
      <c r="F49" s="19"/>
      <c r="G49" s="19"/>
      <c r="H49" s="19"/>
      <c r="I49" s="19"/>
      <c r="J49" s="19"/>
      <c r="K49" s="19"/>
      <c r="L49" s="32"/>
      <c r="M49" s="19"/>
      <c r="N49" s="19"/>
    </row>
    <row r="50" spans="3:14" ht="23.25" customHeight="1">
      <c r="C50" s="19"/>
      <c r="D50" s="19"/>
      <c r="E50" s="19"/>
      <c r="F50" s="19"/>
      <c r="G50" s="19"/>
      <c r="H50" s="19"/>
      <c r="I50" s="19"/>
      <c r="J50" s="19"/>
      <c r="K50" s="19"/>
      <c r="L50" s="32"/>
      <c r="M50" s="19"/>
      <c r="N50" s="19"/>
    </row>
    <row r="51" spans="3:14" ht="23.25" customHeight="1">
      <c r="C51" s="19"/>
      <c r="D51" s="19"/>
      <c r="E51" s="19"/>
      <c r="F51" s="19"/>
      <c r="G51" s="19"/>
      <c r="H51" s="19"/>
      <c r="I51" s="19"/>
      <c r="J51" s="19"/>
      <c r="K51" s="19"/>
      <c r="L51" s="32"/>
      <c r="M51" s="19"/>
      <c r="N51" s="19"/>
    </row>
    <row r="52" spans="3:14" ht="23.25" customHeight="1">
      <c r="C52" s="19"/>
      <c r="D52" s="19"/>
      <c r="E52" s="19"/>
      <c r="F52" s="19"/>
      <c r="G52" s="19"/>
      <c r="H52" s="19"/>
      <c r="I52" s="19"/>
      <c r="J52" s="19"/>
      <c r="K52" s="19"/>
      <c r="L52" s="32"/>
      <c r="M52" s="19"/>
      <c r="N52" s="19"/>
    </row>
    <row r="53" spans="3:14" ht="23.25" customHeight="1">
      <c r="C53" s="19"/>
      <c r="D53" s="19"/>
      <c r="E53" s="19"/>
      <c r="F53" s="19"/>
      <c r="G53" s="19"/>
      <c r="H53" s="19"/>
      <c r="I53" s="19"/>
      <c r="J53" s="19"/>
      <c r="K53" s="19"/>
      <c r="L53" s="32"/>
      <c r="M53" s="19"/>
      <c r="N53" s="19"/>
    </row>
    <row r="54" spans="3:14" ht="23.25" customHeight="1">
      <c r="C54" s="19"/>
      <c r="D54" s="19"/>
      <c r="E54" s="19"/>
      <c r="F54" s="19"/>
      <c r="G54" s="19"/>
      <c r="H54" s="19"/>
      <c r="I54" s="19"/>
      <c r="J54" s="19"/>
      <c r="K54" s="19"/>
      <c r="L54" s="32"/>
      <c r="M54" s="19"/>
      <c r="N54" s="19"/>
    </row>
    <row r="55" spans="3:14" ht="23.25" customHeight="1">
      <c r="C55" s="19"/>
      <c r="D55" s="19"/>
      <c r="E55" s="19"/>
      <c r="F55" s="19"/>
      <c r="G55" s="19"/>
      <c r="H55" s="19"/>
      <c r="I55" s="19"/>
      <c r="J55" s="19"/>
      <c r="K55" s="19"/>
      <c r="L55" s="32"/>
      <c r="M55" s="19"/>
      <c r="N55" s="19"/>
    </row>
    <row r="56" spans="3:14" ht="23.25" customHeight="1">
      <c r="C56" s="19"/>
      <c r="D56" s="19"/>
      <c r="E56" s="19"/>
      <c r="F56" s="19"/>
      <c r="G56" s="19"/>
      <c r="H56" s="19"/>
      <c r="I56" s="19"/>
      <c r="J56" s="19"/>
      <c r="K56" s="19"/>
      <c r="L56" s="32"/>
      <c r="M56" s="19"/>
      <c r="N56" s="19"/>
    </row>
    <row r="57" spans="3:14" ht="23.25" customHeight="1">
      <c r="C57" s="19"/>
      <c r="D57" s="19"/>
      <c r="E57" s="19"/>
      <c r="F57" s="19"/>
      <c r="G57" s="19"/>
      <c r="H57" s="19"/>
      <c r="I57" s="19"/>
      <c r="J57" s="19"/>
      <c r="K57" s="19"/>
      <c r="L57" s="32"/>
      <c r="M57" s="19"/>
      <c r="N57" s="19"/>
    </row>
    <row r="58" spans="3:14" ht="23.25" customHeight="1">
      <c r="C58" s="19"/>
      <c r="D58" s="19"/>
      <c r="E58" s="19"/>
      <c r="F58" s="19"/>
      <c r="G58" s="19"/>
      <c r="H58" s="19"/>
      <c r="I58" s="19"/>
      <c r="J58" s="19"/>
      <c r="K58" s="19"/>
      <c r="L58" s="32"/>
      <c r="M58" s="19"/>
      <c r="N58" s="19"/>
    </row>
    <row r="59" spans="3:14" ht="23.25" customHeight="1">
      <c r="C59" s="19"/>
      <c r="D59" s="19"/>
      <c r="E59" s="19"/>
      <c r="F59" s="19"/>
      <c r="G59" s="19"/>
      <c r="H59" s="19"/>
      <c r="I59" s="19"/>
      <c r="J59" s="19"/>
      <c r="K59" s="19"/>
      <c r="L59" s="32"/>
      <c r="M59" s="19"/>
      <c r="N59" s="19"/>
    </row>
    <row r="60" spans="3:14" ht="23.25" customHeight="1">
      <c r="C60" s="19"/>
      <c r="D60" s="19"/>
      <c r="E60" s="19"/>
      <c r="F60" s="19"/>
      <c r="G60" s="19"/>
      <c r="H60" s="19"/>
      <c r="I60" s="19"/>
      <c r="J60" s="19"/>
      <c r="K60" s="19"/>
      <c r="L60" s="32"/>
      <c r="M60" s="19"/>
      <c r="N60" s="19"/>
    </row>
    <row r="61" spans="3:14" ht="23.25" customHeight="1">
      <c r="C61" s="19"/>
      <c r="D61" s="19"/>
      <c r="E61" s="19"/>
      <c r="F61" s="19"/>
      <c r="G61" s="19"/>
      <c r="H61" s="19"/>
      <c r="I61" s="19"/>
      <c r="J61" s="19"/>
      <c r="K61" s="19"/>
      <c r="L61" s="32"/>
      <c r="M61" s="19"/>
      <c r="N61" s="19"/>
    </row>
    <row r="62" spans="3:14" ht="23.25" customHeight="1">
      <c r="C62" s="19"/>
      <c r="D62" s="19"/>
      <c r="E62" s="19"/>
      <c r="F62" s="19"/>
      <c r="G62" s="19"/>
      <c r="H62" s="19"/>
      <c r="I62" s="19"/>
      <c r="J62" s="19"/>
      <c r="K62" s="19"/>
      <c r="L62" s="32"/>
      <c r="M62" s="19"/>
      <c r="N62" s="19"/>
    </row>
    <row r="63" spans="3:14" ht="23.25" customHeight="1">
      <c r="C63" s="19"/>
      <c r="D63" s="19"/>
      <c r="E63" s="19"/>
      <c r="F63" s="19"/>
      <c r="G63" s="19"/>
      <c r="H63" s="19"/>
      <c r="I63" s="19"/>
      <c r="J63" s="19"/>
      <c r="K63" s="19"/>
      <c r="L63" s="32"/>
      <c r="M63" s="19"/>
      <c r="N63" s="19"/>
    </row>
    <row r="64" spans="3:14" ht="23.25" customHeight="1">
      <c r="C64" s="19"/>
      <c r="D64" s="19"/>
      <c r="E64" s="19"/>
      <c r="F64" s="19"/>
      <c r="G64" s="19"/>
      <c r="H64" s="19"/>
      <c r="I64" s="19"/>
      <c r="J64" s="19"/>
      <c r="K64" s="19"/>
      <c r="L64" s="32"/>
      <c r="M64" s="19"/>
      <c r="N64" s="19"/>
    </row>
    <row r="65" spans="3:14" ht="23.25" customHeight="1">
      <c r="C65" s="19"/>
      <c r="D65" s="19"/>
      <c r="E65" s="19"/>
      <c r="F65" s="19"/>
      <c r="G65" s="19"/>
      <c r="H65" s="19"/>
      <c r="I65" s="19"/>
      <c r="J65" s="19"/>
      <c r="K65" s="19"/>
      <c r="L65" s="32"/>
      <c r="M65" s="19"/>
      <c r="N65" s="19"/>
    </row>
    <row r="66" spans="3:14" ht="23.25" customHeight="1">
      <c r="C66" s="19"/>
      <c r="D66" s="19"/>
      <c r="E66" s="19"/>
      <c r="F66" s="19"/>
      <c r="G66" s="19"/>
      <c r="H66" s="19"/>
      <c r="I66" s="19"/>
      <c r="J66" s="19"/>
      <c r="K66" s="19"/>
      <c r="L66" s="32"/>
      <c r="M66" s="19"/>
      <c r="N66" s="19"/>
    </row>
    <row r="67" spans="3:14" ht="23.25" customHeight="1">
      <c r="C67" s="19"/>
      <c r="D67" s="19"/>
      <c r="E67" s="19"/>
      <c r="F67" s="19"/>
      <c r="G67" s="19"/>
      <c r="H67" s="19"/>
      <c r="I67" s="19"/>
      <c r="J67" s="19"/>
      <c r="K67" s="19"/>
      <c r="L67" s="32"/>
      <c r="M67" s="19"/>
      <c r="N67" s="19"/>
    </row>
    <row r="68" spans="3:14" ht="23.25" customHeight="1">
      <c r="C68" s="19"/>
      <c r="D68" s="19"/>
      <c r="E68" s="19"/>
      <c r="F68" s="19"/>
      <c r="G68" s="19"/>
      <c r="H68" s="19"/>
      <c r="I68" s="19"/>
      <c r="J68" s="19"/>
      <c r="K68" s="19"/>
      <c r="L68" s="32"/>
      <c r="M68" s="19"/>
      <c r="N68" s="19"/>
    </row>
    <row r="69" spans="3:14" ht="23.25" customHeight="1">
      <c r="C69" s="19"/>
      <c r="D69" s="19"/>
      <c r="E69" s="19"/>
      <c r="F69" s="19"/>
      <c r="G69" s="19"/>
      <c r="H69" s="19"/>
      <c r="I69" s="19"/>
      <c r="J69" s="19"/>
      <c r="K69" s="19"/>
      <c r="L69" s="32"/>
      <c r="M69" s="19"/>
      <c r="N69" s="19"/>
    </row>
    <row r="70" spans="3:14" ht="23.25" customHeight="1">
      <c r="C70" s="19"/>
      <c r="D70" s="19"/>
      <c r="E70" s="19"/>
      <c r="F70" s="19"/>
      <c r="G70" s="19"/>
      <c r="H70" s="19"/>
      <c r="I70" s="19"/>
      <c r="J70" s="19"/>
      <c r="K70" s="19"/>
      <c r="L70" s="32"/>
      <c r="M70" s="19"/>
      <c r="N70" s="19"/>
    </row>
    <row r="71" spans="3:14" ht="23.25" customHeight="1">
      <c r="C71" s="19"/>
      <c r="D71" s="19"/>
      <c r="E71" s="19"/>
      <c r="F71" s="19"/>
      <c r="G71" s="19"/>
      <c r="H71" s="19"/>
      <c r="I71" s="19"/>
      <c r="J71" s="19"/>
      <c r="K71" s="19"/>
      <c r="L71" s="32"/>
      <c r="M71" s="19"/>
      <c r="N71" s="19"/>
    </row>
    <row r="72" spans="3:14" ht="23.25" customHeight="1">
      <c r="C72" s="19"/>
      <c r="D72" s="19"/>
      <c r="E72" s="19"/>
      <c r="F72" s="19"/>
      <c r="G72" s="19"/>
      <c r="H72" s="19"/>
      <c r="I72" s="19"/>
      <c r="J72" s="19"/>
      <c r="K72" s="19"/>
      <c r="L72" s="32"/>
      <c r="M72" s="19"/>
      <c r="N72" s="19"/>
    </row>
    <row r="73" spans="3:14" ht="23.25" customHeight="1">
      <c r="C73" s="19"/>
      <c r="D73" s="19"/>
      <c r="E73" s="19"/>
      <c r="F73" s="19"/>
      <c r="G73" s="19"/>
      <c r="H73" s="19"/>
      <c r="I73" s="19"/>
      <c r="J73" s="19"/>
      <c r="K73" s="19"/>
      <c r="L73" s="32"/>
      <c r="M73" s="19"/>
      <c r="N73" s="19"/>
    </row>
    <row r="74" spans="3:14" ht="23.25" customHeight="1">
      <c r="C74" s="19"/>
      <c r="D74" s="19"/>
      <c r="E74" s="19"/>
      <c r="F74" s="19"/>
      <c r="G74" s="19"/>
      <c r="H74" s="19"/>
      <c r="I74" s="19"/>
      <c r="J74" s="19"/>
      <c r="K74" s="19"/>
      <c r="L74" s="32"/>
      <c r="M74" s="19"/>
      <c r="N74" s="19"/>
    </row>
    <row r="75" spans="3:14" ht="23.25" customHeight="1">
      <c r="C75" s="19"/>
      <c r="D75" s="19"/>
      <c r="E75" s="19"/>
      <c r="F75" s="19"/>
      <c r="G75" s="19"/>
      <c r="H75" s="19"/>
      <c r="I75" s="19"/>
      <c r="J75" s="19"/>
      <c r="K75" s="19"/>
      <c r="L75" s="32"/>
      <c r="M75" s="19"/>
      <c r="N75" s="19"/>
    </row>
    <row r="76" spans="3:14" ht="23.25" customHeight="1">
      <c r="C76" s="19"/>
      <c r="D76" s="19"/>
      <c r="E76" s="19"/>
      <c r="F76" s="19"/>
      <c r="G76" s="19"/>
      <c r="H76" s="19"/>
      <c r="I76" s="19"/>
      <c r="J76" s="19"/>
      <c r="K76" s="19"/>
      <c r="L76" s="32"/>
      <c r="M76" s="19"/>
      <c r="N76" s="19"/>
    </row>
    <row r="77" spans="3:14" ht="23.25" customHeight="1">
      <c r="C77" s="19"/>
      <c r="D77" s="19"/>
      <c r="E77" s="19"/>
      <c r="F77" s="19"/>
      <c r="G77" s="19"/>
      <c r="H77" s="19"/>
      <c r="I77" s="19"/>
      <c r="J77" s="19"/>
      <c r="K77" s="19"/>
      <c r="L77" s="32"/>
      <c r="M77" s="19"/>
      <c r="N77" s="19"/>
    </row>
    <row r="78" spans="3:14" ht="23.25" customHeight="1">
      <c r="C78" s="19"/>
      <c r="D78" s="19"/>
      <c r="E78" s="19"/>
      <c r="F78" s="19"/>
      <c r="G78" s="19"/>
      <c r="H78" s="19"/>
      <c r="I78" s="19"/>
      <c r="J78" s="19"/>
      <c r="K78" s="19"/>
      <c r="L78" s="32"/>
      <c r="M78" s="19"/>
      <c r="N78" s="19"/>
    </row>
    <row r="79" spans="3:14" ht="23.25" customHeight="1">
      <c r="C79" s="19"/>
      <c r="D79" s="19"/>
      <c r="E79" s="19"/>
      <c r="F79" s="19"/>
      <c r="G79" s="19"/>
      <c r="H79" s="19"/>
      <c r="I79" s="19"/>
      <c r="J79" s="19"/>
      <c r="K79" s="19"/>
      <c r="L79" s="32"/>
      <c r="M79" s="19"/>
      <c r="N79" s="19"/>
    </row>
    <row r="80" spans="3:14" ht="23.25" customHeight="1">
      <c r="C80" s="19"/>
      <c r="D80" s="19"/>
      <c r="E80" s="19"/>
      <c r="F80" s="19"/>
      <c r="G80" s="19"/>
      <c r="H80" s="19"/>
      <c r="I80" s="19"/>
      <c r="J80" s="19"/>
      <c r="K80" s="19"/>
      <c r="L80" s="32"/>
      <c r="M80" s="19"/>
      <c r="N80" s="19"/>
    </row>
    <row r="81" spans="3:14" ht="23.25" customHeight="1">
      <c r="C81" s="19"/>
      <c r="D81" s="19"/>
      <c r="E81" s="19"/>
      <c r="F81" s="19"/>
      <c r="G81" s="19"/>
      <c r="H81" s="19"/>
      <c r="I81" s="19"/>
      <c r="J81" s="19"/>
      <c r="K81" s="19"/>
      <c r="L81" s="32"/>
      <c r="M81" s="19"/>
      <c r="N81" s="19"/>
    </row>
    <row r="82" spans="3:14" ht="23.25" customHeight="1">
      <c r="C82" s="19"/>
      <c r="D82" s="19"/>
      <c r="E82" s="19"/>
      <c r="F82" s="19"/>
      <c r="G82" s="19"/>
      <c r="H82" s="19"/>
      <c r="I82" s="19"/>
      <c r="J82" s="19"/>
      <c r="K82" s="19"/>
      <c r="L82" s="32"/>
      <c r="M82" s="19"/>
      <c r="N82" s="19"/>
    </row>
    <row r="83" spans="3:14" ht="23.25" customHeight="1">
      <c r="C83" s="19"/>
      <c r="D83" s="19"/>
      <c r="E83" s="19"/>
      <c r="F83" s="19"/>
      <c r="G83" s="19"/>
      <c r="H83" s="19"/>
      <c r="I83" s="19"/>
      <c r="J83" s="19"/>
      <c r="K83" s="19"/>
      <c r="L83" s="32"/>
      <c r="M83" s="19"/>
      <c r="N83" s="19"/>
    </row>
    <row r="84" spans="3:14" ht="23.25" customHeight="1">
      <c r="C84" s="19"/>
      <c r="D84" s="19"/>
      <c r="E84" s="19"/>
      <c r="F84" s="19"/>
      <c r="G84" s="19"/>
      <c r="H84" s="19"/>
      <c r="I84" s="19"/>
      <c r="J84" s="19"/>
      <c r="K84" s="19"/>
      <c r="L84" s="32"/>
      <c r="M84" s="19"/>
      <c r="N84" s="19"/>
    </row>
    <row r="85" spans="3:14" ht="23.25" customHeight="1">
      <c r="C85" s="19"/>
      <c r="D85" s="19"/>
      <c r="E85" s="19"/>
      <c r="F85" s="19"/>
      <c r="G85" s="19"/>
      <c r="H85" s="19"/>
      <c r="I85" s="19"/>
      <c r="J85" s="19"/>
      <c r="K85" s="19"/>
      <c r="L85" s="32"/>
      <c r="M85" s="19"/>
      <c r="N85" s="19"/>
    </row>
    <row r="86" spans="3:14" ht="23.25" customHeight="1">
      <c r="C86" s="19"/>
      <c r="D86" s="19"/>
      <c r="E86" s="19"/>
      <c r="F86" s="19"/>
      <c r="G86" s="19"/>
      <c r="H86" s="19"/>
      <c r="I86" s="19"/>
      <c r="J86" s="19"/>
      <c r="K86" s="19"/>
      <c r="L86" s="32"/>
      <c r="M86" s="19"/>
      <c r="N86" s="19"/>
    </row>
    <row r="87" spans="3:14" ht="23.25" customHeight="1">
      <c r="C87" s="19"/>
      <c r="D87" s="19"/>
      <c r="E87" s="19"/>
      <c r="F87" s="19"/>
      <c r="G87" s="19"/>
      <c r="H87" s="19"/>
      <c r="I87" s="19"/>
      <c r="J87" s="19"/>
      <c r="K87" s="19"/>
      <c r="L87" s="32"/>
      <c r="M87" s="19"/>
      <c r="N87" s="19"/>
    </row>
    <row r="88" spans="3:14" ht="23.25" customHeight="1">
      <c r="C88" s="19"/>
      <c r="D88" s="19"/>
      <c r="E88" s="19"/>
      <c r="F88" s="19"/>
      <c r="G88" s="19"/>
      <c r="H88" s="19"/>
      <c r="I88" s="19"/>
      <c r="J88" s="19"/>
      <c r="K88" s="19"/>
      <c r="L88" s="32"/>
      <c r="M88" s="19"/>
      <c r="N88" s="19"/>
    </row>
    <row r="89" spans="3:14" ht="23.25" customHeight="1">
      <c r="C89" s="19"/>
      <c r="D89" s="19"/>
      <c r="E89" s="19"/>
      <c r="F89" s="19"/>
      <c r="G89" s="19"/>
      <c r="H89" s="19"/>
      <c r="I89" s="19"/>
      <c r="J89" s="19"/>
      <c r="K89" s="19"/>
      <c r="L89" s="32"/>
      <c r="M89" s="19"/>
      <c r="N89" s="19"/>
    </row>
    <row r="90" spans="3:14" ht="23.25" customHeight="1">
      <c r="C90" s="19"/>
      <c r="D90" s="19"/>
      <c r="E90" s="19"/>
      <c r="F90" s="19"/>
      <c r="G90" s="19"/>
      <c r="H90" s="19"/>
      <c r="I90" s="19"/>
      <c r="J90" s="19"/>
      <c r="K90" s="19"/>
      <c r="L90" s="32"/>
      <c r="M90" s="19"/>
      <c r="N90" s="19"/>
    </row>
    <row r="91" spans="3:14" ht="23.25" customHeight="1">
      <c r="C91" s="19"/>
      <c r="D91" s="19"/>
      <c r="E91" s="19"/>
      <c r="F91" s="19"/>
      <c r="G91" s="19"/>
      <c r="H91" s="19"/>
      <c r="I91" s="19"/>
      <c r="J91" s="19"/>
      <c r="K91" s="19"/>
      <c r="L91" s="32"/>
      <c r="M91" s="19"/>
      <c r="N91" s="19"/>
    </row>
    <row r="92" spans="3:14" ht="23.25" customHeight="1">
      <c r="C92" s="19"/>
      <c r="D92" s="19"/>
      <c r="E92" s="19"/>
      <c r="F92" s="19"/>
      <c r="G92" s="19"/>
      <c r="H92" s="19"/>
      <c r="I92" s="19"/>
      <c r="J92" s="19"/>
      <c r="K92" s="19"/>
      <c r="L92" s="32"/>
      <c r="M92" s="19"/>
      <c r="N92" s="19"/>
    </row>
    <row r="93" spans="3:14" ht="23.25" customHeight="1">
      <c r="C93" s="19"/>
      <c r="D93" s="19"/>
      <c r="E93" s="19"/>
      <c r="F93" s="19"/>
      <c r="G93" s="19"/>
      <c r="H93" s="19"/>
      <c r="I93" s="19"/>
      <c r="J93" s="19"/>
      <c r="K93" s="19"/>
      <c r="L93" s="32"/>
      <c r="M93" s="19"/>
      <c r="N93" s="19"/>
    </row>
    <row r="94" spans="3:14" ht="23.25" customHeight="1">
      <c r="C94" s="19"/>
      <c r="D94" s="19"/>
      <c r="E94" s="19"/>
      <c r="F94" s="19"/>
      <c r="G94" s="19"/>
      <c r="H94" s="19"/>
      <c r="I94" s="19"/>
      <c r="J94" s="19"/>
      <c r="K94" s="19"/>
      <c r="L94" s="32"/>
      <c r="M94" s="19"/>
      <c r="N94" s="19"/>
    </row>
    <row r="95" spans="3:14" ht="23.25" customHeight="1">
      <c r="C95" s="19"/>
      <c r="D95" s="19"/>
      <c r="E95" s="19"/>
      <c r="F95" s="19"/>
      <c r="G95" s="19"/>
      <c r="H95" s="19"/>
      <c r="I95" s="19"/>
      <c r="J95" s="19"/>
      <c r="K95" s="19"/>
      <c r="L95" s="32"/>
      <c r="M95" s="19"/>
      <c r="N95" s="19"/>
    </row>
    <row r="96" spans="3:14" ht="23.25" customHeight="1">
      <c r="C96" s="19"/>
      <c r="D96" s="19"/>
      <c r="E96" s="19"/>
      <c r="F96" s="19"/>
      <c r="G96" s="19"/>
      <c r="H96" s="19"/>
      <c r="I96" s="19"/>
      <c r="J96" s="19"/>
      <c r="K96" s="19"/>
      <c r="L96" s="32"/>
      <c r="M96" s="19"/>
      <c r="N96" s="19"/>
    </row>
    <row r="97" spans="3:14" ht="23.25" customHeight="1">
      <c r="C97" s="19"/>
      <c r="D97" s="19"/>
      <c r="E97" s="19"/>
      <c r="F97" s="19"/>
      <c r="G97" s="19"/>
      <c r="H97" s="19"/>
      <c r="I97" s="19"/>
      <c r="J97" s="19"/>
      <c r="K97" s="19"/>
      <c r="L97" s="32"/>
      <c r="M97" s="19"/>
      <c r="N97" s="19"/>
    </row>
    <row r="98" spans="3:14" ht="23.25" customHeight="1">
      <c r="C98" s="19"/>
      <c r="D98" s="19"/>
      <c r="E98" s="19"/>
      <c r="F98" s="19"/>
      <c r="G98" s="19"/>
      <c r="H98" s="19"/>
      <c r="I98" s="19"/>
      <c r="J98" s="19"/>
      <c r="K98" s="19"/>
      <c r="L98" s="32"/>
      <c r="M98" s="19"/>
      <c r="N98" s="19"/>
    </row>
    <row r="99" spans="3:14" ht="23.25" customHeight="1">
      <c r="C99" s="19"/>
      <c r="D99" s="19"/>
      <c r="E99" s="19"/>
      <c r="F99" s="19"/>
      <c r="G99" s="19"/>
      <c r="H99" s="19"/>
      <c r="I99" s="19"/>
      <c r="J99" s="19"/>
      <c r="K99" s="19"/>
      <c r="L99" s="32"/>
      <c r="M99" s="19"/>
      <c r="N99" s="19"/>
    </row>
    <row r="100" spans="3:14" ht="23.25" customHeight="1">
      <c r="C100" s="19"/>
      <c r="D100" s="19"/>
      <c r="E100" s="19"/>
      <c r="F100" s="19"/>
      <c r="G100" s="19"/>
      <c r="H100" s="19"/>
      <c r="I100" s="19"/>
      <c r="J100" s="19"/>
      <c r="K100" s="19"/>
      <c r="L100" s="32"/>
      <c r="M100" s="19"/>
      <c r="N100" s="19"/>
    </row>
    <row r="101" spans="3:14" ht="23.25" customHeight="1">
      <c r="C101" s="19"/>
      <c r="D101" s="19"/>
      <c r="E101" s="19"/>
      <c r="F101" s="19"/>
      <c r="G101" s="19"/>
      <c r="H101" s="19"/>
      <c r="I101" s="19"/>
      <c r="J101" s="19"/>
      <c r="K101" s="19"/>
      <c r="L101" s="32"/>
      <c r="M101" s="19"/>
      <c r="N101" s="19"/>
    </row>
    <row r="102" spans="3:14" ht="23.25" customHeight="1">
      <c r="C102" s="19"/>
      <c r="D102" s="19"/>
      <c r="E102" s="19"/>
      <c r="F102" s="19"/>
      <c r="G102" s="19"/>
      <c r="H102" s="19"/>
      <c r="I102" s="19"/>
      <c r="J102" s="19"/>
      <c r="K102" s="19"/>
      <c r="L102" s="32"/>
      <c r="M102" s="19"/>
      <c r="N102" s="19"/>
    </row>
    <row r="103" spans="3:14" ht="23.25" customHeight="1">
      <c r="C103" s="19"/>
      <c r="D103" s="19"/>
      <c r="E103" s="19"/>
      <c r="F103" s="19"/>
      <c r="G103" s="19"/>
      <c r="H103" s="19"/>
      <c r="I103" s="19"/>
      <c r="J103" s="19"/>
      <c r="K103" s="19"/>
      <c r="L103" s="32"/>
      <c r="M103" s="19"/>
      <c r="N103" s="19"/>
    </row>
    <row r="104" spans="3:14" ht="23.25" customHeight="1">
      <c r="C104" s="19"/>
      <c r="D104" s="19"/>
      <c r="E104" s="19"/>
      <c r="F104" s="19"/>
      <c r="G104" s="19"/>
      <c r="H104" s="19"/>
      <c r="I104" s="19"/>
      <c r="J104" s="19"/>
      <c r="K104" s="19"/>
      <c r="L104" s="32"/>
      <c r="M104" s="19"/>
      <c r="N104" s="19"/>
    </row>
    <row r="105" spans="3:14" ht="23.25" customHeight="1">
      <c r="C105" s="19"/>
      <c r="D105" s="19"/>
      <c r="E105" s="19"/>
      <c r="F105" s="19"/>
      <c r="G105" s="19"/>
      <c r="H105" s="19"/>
      <c r="I105" s="19"/>
      <c r="J105" s="19"/>
      <c r="K105" s="19"/>
      <c r="L105" s="32"/>
      <c r="M105" s="19"/>
      <c r="N105" s="19"/>
    </row>
    <row r="106" spans="3:14" ht="23.25" customHeight="1">
      <c r="C106" s="19"/>
      <c r="D106" s="19"/>
      <c r="E106" s="19"/>
      <c r="F106" s="19"/>
      <c r="G106" s="19"/>
      <c r="H106" s="19"/>
      <c r="I106" s="19"/>
      <c r="J106" s="19"/>
      <c r="K106" s="19"/>
      <c r="L106" s="32"/>
      <c r="M106" s="19"/>
      <c r="N106" s="19"/>
    </row>
    <row r="107" spans="3:14" ht="23.25" customHeight="1">
      <c r="C107" s="19"/>
      <c r="D107" s="19"/>
      <c r="E107" s="19"/>
      <c r="F107" s="19"/>
      <c r="G107" s="19"/>
      <c r="H107" s="19"/>
      <c r="I107" s="19"/>
      <c r="J107" s="19"/>
      <c r="K107" s="19"/>
      <c r="L107" s="32"/>
      <c r="M107" s="19"/>
      <c r="N107" s="19"/>
    </row>
    <row r="108" spans="3:14" ht="23.25" customHeight="1">
      <c r="C108" s="19"/>
      <c r="D108" s="19"/>
      <c r="E108" s="19"/>
      <c r="F108" s="19"/>
      <c r="G108" s="19"/>
      <c r="H108" s="19"/>
      <c r="I108" s="19"/>
      <c r="J108" s="19"/>
      <c r="K108" s="19"/>
      <c r="L108" s="32"/>
      <c r="M108" s="19"/>
      <c r="N108" s="19"/>
    </row>
    <row r="109" spans="3:14" ht="23.25" customHeight="1">
      <c r="C109" s="19"/>
      <c r="D109" s="19"/>
      <c r="E109" s="19"/>
      <c r="F109" s="19"/>
      <c r="G109" s="19"/>
      <c r="H109" s="19"/>
      <c r="I109" s="19"/>
      <c r="J109" s="19"/>
      <c r="K109" s="19"/>
      <c r="L109" s="32"/>
      <c r="M109" s="19"/>
      <c r="N109" s="19"/>
    </row>
    <row r="110" spans="3:14" ht="23.25" customHeight="1">
      <c r="C110" s="19"/>
      <c r="D110" s="19"/>
      <c r="E110" s="19"/>
      <c r="F110" s="19"/>
      <c r="G110" s="19"/>
      <c r="H110" s="19"/>
      <c r="I110" s="19"/>
      <c r="J110" s="19"/>
      <c r="K110" s="19"/>
      <c r="L110" s="32"/>
      <c r="M110" s="19"/>
      <c r="N110" s="19"/>
    </row>
    <row r="111" spans="3:14" ht="23.25" customHeight="1">
      <c r="C111" s="19"/>
      <c r="D111" s="19"/>
      <c r="E111" s="19"/>
      <c r="F111" s="19"/>
      <c r="G111" s="19"/>
      <c r="H111" s="19"/>
      <c r="I111" s="19"/>
      <c r="J111" s="19"/>
      <c r="K111" s="19"/>
      <c r="L111" s="32"/>
      <c r="M111" s="19"/>
      <c r="N111" s="19"/>
    </row>
    <row r="112" spans="3:14" ht="23.25" customHeight="1">
      <c r="C112" s="19"/>
      <c r="D112" s="19"/>
      <c r="E112" s="19"/>
      <c r="F112" s="19"/>
      <c r="G112" s="19"/>
      <c r="H112" s="19"/>
      <c r="I112" s="19"/>
      <c r="J112" s="19"/>
      <c r="K112" s="19"/>
      <c r="L112" s="32"/>
      <c r="M112" s="19"/>
      <c r="N112" s="19"/>
    </row>
    <row r="113" spans="3:14" ht="23.25" customHeight="1">
      <c r="C113" s="19"/>
      <c r="D113" s="19"/>
      <c r="E113" s="19"/>
      <c r="F113" s="19"/>
      <c r="G113" s="19"/>
      <c r="H113" s="19"/>
      <c r="I113" s="19"/>
      <c r="J113" s="19"/>
      <c r="K113" s="19"/>
      <c r="L113" s="32"/>
      <c r="M113" s="19"/>
      <c r="N113" s="19"/>
    </row>
    <row r="114" spans="3:14" ht="23.25" customHeight="1">
      <c r="C114" s="19"/>
      <c r="D114" s="19"/>
      <c r="E114" s="19"/>
      <c r="F114" s="19"/>
      <c r="G114" s="19"/>
      <c r="H114" s="19"/>
      <c r="I114" s="19"/>
      <c r="J114" s="19"/>
      <c r="K114" s="19"/>
      <c r="L114" s="32"/>
      <c r="M114" s="19"/>
      <c r="N114" s="19"/>
    </row>
    <row r="115" spans="3:14" ht="23.25" customHeight="1">
      <c r="C115" s="19"/>
      <c r="D115" s="19"/>
      <c r="E115" s="19"/>
      <c r="F115" s="19"/>
      <c r="G115" s="19"/>
      <c r="H115" s="19"/>
      <c r="I115" s="19"/>
      <c r="J115" s="19"/>
      <c r="K115" s="19"/>
      <c r="L115" s="32"/>
      <c r="M115" s="19"/>
      <c r="N115" s="19"/>
    </row>
    <row r="116" spans="3:14" ht="23.25" customHeight="1">
      <c r="C116" s="19"/>
      <c r="D116" s="19"/>
      <c r="E116" s="19"/>
      <c r="F116" s="19"/>
      <c r="G116" s="19"/>
      <c r="H116" s="19"/>
      <c r="I116" s="19"/>
      <c r="J116" s="19"/>
      <c r="K116" s="19"/>
      <c r="L116" s="32"/>
      <c r="M116" s="19"/>
      <c r="N116" s="19"/>
    </row>
    <row r="117" spans="3:14" ht="23.25" customHeight="1">
      <c r="C117" s="19"/>
      <c r="D117" s="19"/>
      <c r="E117" s="19"/>
      <c r="F117" s="19"/>
      <c r="G117" s="19"/>
      <c r="H117" s="19"/>
      <c r="I117" s="19"/>
      <c r="J117" s="19"/>
      <c r="K117" s="19"/>
      <c r="L117" s="32"/>
      <c r="M117" s="19"/>
      <c r="N117" s="19"/>
    </row>
    <row r="118" spans="3:14" ht="23.25" customHeight="1">
      <c r="C118" s="19"/>
      <c r="D118" s="19"/>
      <c r="E118" s="19"/>
      <c r="F118" s="19"/>
      <c r="G118" s="19"/>
      <c r="H118" s="19"/>
      <c r="I118" s="19"/>
      <c r="J118" s="19"/>
      <c r="K118" s="19"/>
      <c r="L118" s="32"/>
      <c r="M118" s="19"/>
      <c r="N118" s="19"/>
    </row>
    <row r="119" spans="3:14" ht="23.25" customHeight="1">
      <c r="C119" s="19"/>
      <c r="D119" s="19"/>
      <c r="E119" s="19"/>
      <c r="F119" s="19"/>
      <c r="G119" s="19"/>
      <c r="H119" s="19"/>
      <c r="I119" s="19"/>
      <c r="J119" s="19"/>
      <c r="K119" s="19"/>
      <c r="L119" s="32"/>
      <c r="M119" s="19"/>
      <c r="N119" s="19"/>
    </row>
    <row r="120" spans="3:14" ht="23.25" customHeight="1">
      <c r="C120" s="19"/>
      <c r="D120" s="19"/>
      <c r="E120" s="19"/>
      <c r="F120" s="19"/>
      <c r="G120" s="19"/>
      <c r="H120" s="19"/>
      <c r="I120" s="19"/>
      <c r="J120" s="19"/>
      <c r="K120" s="19"/>
      <c r="L120" s="32"/>
      <c r="M120" s="19"/>
      <c r="N120" s="19"/>
    </row>
    <row r="121" spans="3:14" ht="23.25" customHeight="1">
      <c r="C121" s="19"/>
      <c r="D121" s="19"/>
      <c r="E121" s="19"/>
      <c r="F121" s="19"/>
      <c r="G121" s="19"/>
      <c r="H121" s="19"/>
      <c r="I121" s="19"/>
      <c r="J121" s="19"/>
      <c r="K121" s="19"/>
      <c r="L121" s="32"/>
      <c r="M121" s="19"/>
      <c r="N121" s="19"/>
    </row>
    <row r="122" spans="3:14" ht="23.25" customHeight="1">
      <c r="C122" s="19"/>
      <c r="D122" s="19"/>
      <c r="E122" s="19"/>
      <c r="F122" s="19"/>
      <c r="G122" s="19"/>
      <c r="H122" s="19"/>
      <c r="I122" s="19"/>
      <c r="J122" s="19"/>
      <c r="K122" s="19"/>
      <c r="L122" s="32"/>
      <c r="M122" s="19"/>
      <c r="N122" s="19"/>
    </row>
    <row r="123" spans="3:14" ht="23.25" customHeight="1">
      <c r="C123" s="19"/>
      <c r="D123" s="19"/>
      <c r="E123" s="19"/>
      <c r="F123" s="19"/>
      <c r="G123" s="19"/>
      <c r="H123" s="19"/>
      <c r="I123" s="19"/>
      <c r="J123" s="19"/>
      <c r="K123" s="19"/>
      <c r="L123" s="32"/>
      <c r="M123" s="19"/>
      <c r="N123" s="19"/>
    </row>
    <row r="124" spans="3:14" ht="23.25" customHeight="1">
      <c r="C124" s="19"/>
      <c r="D124" s="19"/>
      <c r="E124" s="19"/>
      <c r="F124" s="19"/>
      <c r="G124" s="19"/>
      <c r="H124" s="19"/>
      <c r="I124" s="19"/>
      <c r="J124" s="19"/>
      <c r="K124" s="19"/>
      <c r="L124" s="32"/>
      <c r="M124" s="19"/>
      <c r="N124" s="19"/>
    </row>
    <row r="125" spans="3:14" ht="23.25" customHeight="1">
      <c r="C125" s="19"/>
      <c r="D125" s="19"/>
      <c r="E125" s="19"/>
      <c r="F125" s="19"/>
      <c r="G125" s="19"/>
      <c r="H125" s="19"/>
      <c r="I125" s="19"/>
      <c r="J125" s="19"/>
      <c r="K125" s="19"/>
      <c r="L125" s="32"/>
      <c r="M125" s="19"/>
      <c r="N125" s="19"/>
    </row>
    <row r="126" spans="3:14" ht="23.25" customHeight="1">
      <c r="C126" s="19"/>
      <c r="D126" s="19"/>
      <c r="E126" s="19"/>
      <c r="F126" s="19"/>
      <c r="G126" s="19"/>
      <c r="H126" s="19"/>
      <c r="I126" s="19"/>
      <c r="J126" s="19"/>
      <c r="K126" s="19"/>
      <c r="L126" s="32"/>
      <c r="M126" s="19"/>
      <c r="N126" s="19"/>
    </row>
    <row r="127" spans="3:14" ht="23.25" customHeight="1">
      <c r="C127" s="19"/>
      <c r="D127" s="19"/>
      <c r="E127" s="19"/>
      <c r="F127" s="19"/>
      <c r="G127" s="19"/>
      <c r="H127" s="19"/>
      <c r="I127" s="19"/>
      <c r="J127" s="19"/>
      <c r="K127" s="19"/>
      <c r="L127" s="32"/>
      <c r="M127" s="19"/>
      <c r="N127" s="19"/>
    </row>
    <row r="128" spans="3:14" ht="23.25" customHeight="1">
      <c r="C128" s="19"/>
      <c r="D128" s="19"/>
      <c r="E128" s="19"/>
      <c r="F128" s="19"/>
      <c r="G128" s="19"/>
      <c r="H128" s="19"/>
      <c r="I128" s="19"/>
      <c r="J128" s="19"/>
      <c r="K128" s="19"/>
      <c r="L128" s="32"/>
      <c r="M128" s="19"/>
      <c r="N128" s="19"/>
    </row>
    <row r="129" spans="3:14" ht="23.25" customHeight="1">
      <c r="C129" s="19"/>
      <c r="D129" s="19"/>
      <c r="E129" s="19"/>
      <c r="F129" s="19"/>
      <c r="G129" s="19"/>
      <c r="H129" s="19"/>
      <c r="I129" s="19"/>
      <c r="J129" s="19"/>
      <c r="K129" s="19"/>
      <c r="L129" s="32"/>
      <c r="M129" s="19"/>
      <c r="N129" s="19"/>
    </row>
    <row r="130" spans="3:14" ht="23.25" customHeight="1">
      <c r="C130" s="19"/>
      <c r="D130" s="19"/>
      <c r="E130" s="19"/>
      <c r="F130" s="19"/>
      <c r="G130" s="19"/>
      <c r="H130" s="19"/>
      <c r="I130" s="19"/>
      <c r="J130" s="19"/>
      <c r="K130" s="19"/>
      <c r="L130" s="32"/>
      <c r="M130" s="19"/>
      <c r="N130" s="19"/>
    </row>
    <row r="131" spans="3:14" ht="23.25" customHeight="1">
      <c r="C131" s="19"/>
      <c r="D131" s="19"/>
      <c r="E131" s="19"/>
      <c r="F131" s="19"/>
      <c r="G131" s="19"/>
      <c r="H131" s="19"/>
      <c r="I131" s="19"/>
      <c r="J131" s="19"/>
      <c r="K131" s="19"/>
      <c r="L131" s="32"/>
      <c r="M131" s="19"/>
      <c r="N131" s="19"/>
    </row>
    <row r="132" spans="3:14" ht="23.25" customHeight="1">
      <c r="C132" s="19"/>
      <c r="D132" s="19"/>
      <c r="E132" s="19"/>
      <c r="F132" s="19"/>
      <c r="G132" s="19"/>
      <c r="H132" s="19"/>
      <c r="I132" s="19"/>
      <c r="J132" s="19"/>
      <c r="K132" s="19"/>
      <c r="L132" s="32"/>
      <c r="M132" s="19"/>
      <c r="N132" s="19"/>
    </row>
    <row r="133" spans="3:14" ht="23.25" customHeight="1">
      <c r="C133" s="19"/>
      <c r="D133" s="19"/>
      <c r="E133" s="19"/>
      <c r="F133" s="19"/>
      <c r="G133" s="19"/>
      <c r="H133" s="19"/>
      <c r="I133" s="19"/>
      <c r="J133" s="19"/>
      <c r="K133" s="19"/>
      <c r="L133" s="32"/>
      <c r="M133" s="19"/>
      <c r="N133" s="19"/>
    </row>
    <row r="134" spans="3:14" ht="23.25" customHeight="1">
      <c r="C134" s="19"/>
      <c r="D134" s="19"/>
      <c r="E134" s="19"/>
      <c r="F134" s="19"/>
      <c r="G134" s="19"/>
      <c r="H134" s="19"/>
      <c r="I134" s="19"/>
      <c r="J134" s="19"/>
      <c r="K134" s="19"/>
      <c r="L134" s="32"/>
      <c r="M134" s="19"/>
      <c r="N134" s="19"/>
    </row>
    <row r="135" spans="3:14" ht="23.25" customHeight="1">
      <c r="C135" s="19"/>
      <c r="D135" s="19"/>
      <c r="E135" s="19"/>
      <c r="F135" s="19"/>
      <c r="G135" s="19"/>
      <c r="H135" s="19"/>
      <c r="I135" s="19"/>
      <c r="J135" s="19"/>
      <c r="K135" s="19"/>
      <c r="L135" s="32"/>
      <c r="M135" s="19"/>
      <c r="N135" s="19"/>
    </row>
    <row r="136" spans="3:14" ht="23.25" customHeight="1">
      <c r="C136" s="19"/>
      <c r="D136" s="19"/>
      <c r="E136" s="19"/>
      <c r="F136" s="19"/>
      <c r="G136" s="19"/>
      <c r="H136" s="19"/>
      <c r="I136" s="19"/>
      <c r="J136" s="19"/>
      <c r="K136" s="19"/>
      <c r="L136" s="32"/>
      <c r="M136" s="19"/>
      <c r="N136" s="19"/>
    </row>
    <row r="137" spans="3:14" ht="23.25" customHeight="1">
      <c r="C137" s="19"/>
      <c r="D137" s="19"/>
      <c r="E137" s="19"/>
      <c r="F137" s="19"/>
      <c r="G137" s="19"/>
      <c r="H137" s="19"/>
      <c r="I137" s="19"/>
      <c r="J137" s="19"/>
      <c r="K137" s="19"/>
      <c r="L137" s="32"/>
      <c r="M137" s="19"/>
      <c r="N137" s="19"/>
    </row>
    <row r="138" spans="3:14" ht="23.25" customHeight="1">
      <c r="C138" s="19"/>
      <c r="D138" s="19"/>
      <c r="E138" s="19"/>
      <c r="F138" s="19"/>
      <c r="G138" s="19"/>
      <c r="H138" s="19"/>
      <c r="I138" s="19"/>
      <c r="J138" s="19"/>
      <c r="K138" s="19"/>
      <c r="L138" s="32"/>
      <c r="M138" s="19"/>
      <c r="N138" s="19"/>
    </row>
    <row r="139" spans="3:14" ht="23.25" customHeight="1">
      <c r="C139" s="19"/>
      <c r="D139" s="19"/>
      <c r="E139" s="19"/>
      <c r="F139" s="19"/>
      <c r="G139" s="19"/>
      <c r="H139" s="19"/>
      <c r="I139" s="19"/>
      <c r="J139" s="19"/>
      <c r="K139" s="19"/>
      <c r="L139" s="32"/>
      <c r="M139" s="19"/>
      <c r="N139" s="19"/>
    </row>
    <row r="140" spans="3:14" ht="23.25" customHeight="1">
      <c r="C140" s="19"/>
      <c r="D140" s="19"/>
      <c r="E140" s="19"/>
      <c r="F140" s="19"/>
      <c r="G140" s="19"/>
      <c r="H140" s="19"/>
      <c r="I140" s="19"/>
      <c r="J140" s="19"/>
      <c r="K140" s="19"/>
      <c r="L140" s="32"/>
      <c r="M140" s="19"/>
      <c r="N140" s="19"/>
    </row>
    <row r="141" spans="3:14" ht="23.25" customHeight="1">
      <c r="C141" s="19"/>
      <c r="D141" s="19"/>
      <c r="E141" s="19"/>
      <c r="F141" s="19"/>
      <c r="G141" s="19"/>
      <c r="H141" s="19"/>
      <c r="I141" s="19"/>
      <c r="J141" s="19"/>
      <c r="K141" s="19"/>
      <c r="L141" s="32"/>
      <c r="M141" s="19"/>
      <c r="N141" s="19"/>
    </row>
    <row r="142" spans="3:14" ht="23.25" customHeight="1">
      <c r="C142" s="19"/>
      <c r="D142" s="19"/>
      <c r="E142" s="19"/>
      <c r="F142" s="19"/>
      <c r="G142" s="19"/>
      <c r="H142" s="19"/>
      <c r="I142" s="19"/>
      <c r="J142" s="19"/>
      <c r="K142" s="19"/>
      <c r="L142" s="32"/>
      <c r="M142" s="19"/>
      <c r="N142" s="19"/>
    </row>
    <row r="143" spans="3:14" ht="23.25" customHeight="1">
      <c r="C143" s="19"/>
      <c r="D143" s="19"/>
      <c r="E143" s="19"/>
      <c r="F143" s="19"/>
      <c r="G143" s="19"/>
      <c r="H143" s="19"/>
      <c r="I143" s="19"/>
      <c r="J143" s="19"/>
      <c r="K143" s="19"/>
      <c r="L143" s="32"/>
      <c r="M143" s="19"/>
      <c r="N143" s="19"/>
    </row>
    <row r="144" spans="3:14" ht="23.25" customHeight="1">
      <c r="C144" s="19"/>
      <c r="D144" s="19"/>
      <c r="E144" s="19"/>
      <c r="F144" s="19"/>
      <c r="G144" s="19"/>
      <c r="H144" s="19"/>
      <c r="I144" s="19"/>
      <c r="J144" s="19"/>
      <c r="K144" s="19"/>
      <c r="L144" s="32"/>
      <c r="M144" s="19"/>
      <c r="N144" s="19"/>
    </row>
    <row r="145" spans="3:14" ht="23.25" customHeight="1">
      <c r="C145" s="19"/>
      <c r="D145" s="19"/>
      <c r="E145" s="19"/>
      <c r="F145" s="19"/>
      <c r="G145" s="19"/>
      <c r="H145" s="19"/>
      <c r="I145" s="19"/>
      <c r="J145" s="19"/>
      <c r="K145" s="19"/>
      <c r="L145" s="32"/>
      <c r="M145" s="19"/>
      <c r="N145" s="19"/>
    </row>
    <row r="146" spans="3:14" ht="23.25" customHeight="1">
      <c r="C146" s="19"/>
      <c r="D146" s="19"/>
      <c r="E146" s="19"/>
      <c r="F146" s="19"/>
      <c r="G146" s="19"/>
      <c r="H146" s="19"/>
      <c r="I146" s="19"/>
      <c r="J146" s="19"/>
      <c r="K146" s="19"/>
      <c r="L146" s="32"/>
      <c r="M146" s="19"/>
      <c r="N146" s="19"/>
    </row>
    <row r="147" spans="3:14" ht="23.25" customHeight="1">
      <c r="C147" s="19"/>
      <c r="D147" s="19"/>
      <c r="E147" s="19"/>
      <c r="F147" s="19"/>
      <c r="G147" s="19"/>
      <c r="H147" s="19"/>
      <c r="I147" s="19"/>
      <c r="J147" s="19"/>
      <c r="K147" s="19"/>
      <c r="L147" s="32"/>
      <c r="M147" s="19"/>
      <c r="N147" s="19"/>
    </row>
    <row r="148" spans="3:14" ht="23.25" customHeight="1">
      <c r="C148" s="19"/>
      <c r="D148" s="19"/>
      <c r="E148" s="19"/>
      <c r="F148" s="19"/>
      <c r="G148" s="19"/>
      <c r="H148" s="19"/>
      <c r="I148" s="19"/>
      <c r="J148" s="19"/>
      <c r="K148" s="19"/>
      <c r="L148" s="32"/>
      <c r="M148" s="19"/>
      <c r="N148" s="19"/>
    </row>
    <row r="149" spans="3:14" ht="23.25" customHeight="1">
      <c r="C149" s="19"/>
      <c r="D149" s="19"/>
      <c r="E149" s="19"/>
      <c r="F149" s="19"/>
      <c r="G149" s="19"/>
      <c r="H149" s="19"/>
      <c r="I149" s="19"/>
      <c r="J149" s="19"/>
      <c r="K149" s="19"/>
      <c r="L149" s="32"/>
      <c r="M149" s="19"/>
      <c r="N149" s="19"/>
    </row>
    <row r="150" spans="3:14" ht="23.25" customHeight="1">
      <c r="C150" s="19"/>
      <c r="D150" s="19"/>
      <c r="E150" s="19"/>
      <c r="F150" s="19"/>
      <c r="G150" s="19"/>
      <c r="H150" s="19"/>
      <c r="I150" s="19"/>
      <c r="J150" s="19"/>
      <c r="K150" s="19"/>
      <c r="L150" s="32"/>
      <c r="M150" s="19"/>
      <c r="N150" s="19"/>
    </row>
    <row r="151" spans="3:14" ht="23.25" customHeight="1">
      <c r="C151" s="19"/>
      <c r="D151" s="19"/>
      <c r="E151" s="19"/>
      <c r="F151" s="19"/>
      <c r="G151" s="19"/>
      <c r="H151" s="19"/>
      <c r="I151" s="19"/>
      <c r="J151" s="19"/>
      <c r="K151" s="19"/>
      <c r="L151" s="32"/>
      <c r="M151" s="19"/>
      <c r="N151" s="19"/>
    </row>
    <row r="152" spans="3:14" ht="23.25" customHeight="1">
      <c r="C152" s="19"/>
      <c r="D152" s="19"/>
      <c r="E152" s="19"/>
      <c r="F152" s="19"/>
      <c r="G152" s="19"/>
      <c r="H152" s="19"/>
      <c r="I152" s="19"/>
      <c r="J152" s="19"/>
      <c r="K152" s="19"/>
      <c r="L152" s="32"/>
      <c r="M152" s="19"/>
      <c r="N152" s="19"/>
    </row>
    <row r="153" spans="3:14" ht="23.25" customHeight="1">
      <c r="C153" s="19"/>
      <c r="D153" s="19"/>
      <c r="E153" s="19"/>
      <c r="F153" s="19"/>
      <c r="G153" s="19"/>
      <c r="H153" s="19"/>
      <c r="I153" s="19"/>
      <c r="J153" s="19"/>
      <c r="K153" s="19"/>
      <c r="L153" s="32"/>
      <c r="M153" s="19"/>
      <c r="N153" s="19"/>
    </row>
    <row r="154" spans="3:14" ht="23.25" customHeight="1">
      <c r="C154" s="19"/>
      <c r="D154" s="19"/>
      <c r="E154" s="19"/>
      <c r="F154" s="19"/>
      <c r="G154" s="19"/>
      <c r="H154" s="19"/>
      <c r="I154" s="19"/>
      <c r="J154" s="19"/>
      <c r="K154" s="19"/>
      <c r="L154" s="32"/>
      <c r="M154" s="19"/>
      <c r="N154" s="19"/>
    </row>
    <row r="155" spans="3:14" ht="23.25" customHeight="1">
      <c r="C155" s="19"/>
      <c r="D155" s="19"/>
      <c r="E155" s="19"/>
      <c r="F155" s="19"/>
      <c r="G155" s="19"/>
      <c r="H155" s="19"/>
      <c r="I155" s="19"/>
      <c r="J155" s="19"/>
      <c r="K155" s="19"/>
      <c r="L155" s="32"/>
      <c r="M155" s="19"/>
      <c r="N155" s="19"/>
    </row>
    <row r="156" spans="3:14" ht="23.25" customHeight="1">
      <c r="C156" s="19"/>
      <c r="D156" s="19"/>
      <c r="E156" s="19"/>
      <c r="F156" s="19"/>
      <c r="G156" s="19"/>
      <c r="H156" s="19"/>
      <c r="I156" s="19"/>
      <c r="J156" s="19"/>
      <c r="K156" s="19"/>
      <c r="L156" s="32"/>
      <c r="M156" s="19"/>
      <c r="N156" s="19"/>
    </row>
    <row r="157" spans="3:14" ht="23.25" customHeight="1">
      <c r="C157" s="19"/>
      <c r="D157" s="19"/>
      <c r="E157" s="19"/>
      <c r="F157" s="19"/>
      <c r="G157" s="19"/>
      <c r="H157" s="19"/>
      <c r="I157" s="19"/>
      <c r="J157" s="19"/>
      <c r="K157" s="19"/>
      <c r="L157" s="32"/>
      <c r="M157" s="19"/>
      <c r="N157" s="19"/>
    </row>
    <row r="158" spans="3:14" ht="23.25" customHeight="1">
      <c r="C158" s="19"/>
      <c r="D158" s="19"/>
      <c r="E158" s="19"/>
      <c r="F158" s="19"/>
      <c r="G158" s="19"/>
      <c r="H158" s="19"/>
      <c r="I158" s="19"/>
      <c r="J158" s="19"/>
      <c r="K158" s="19"/>
      <c r="L158" s="32"/>
      <c r="M158" s="19"/>
      <c r="N158" s="19"/>
    </row>
    <row r="159" spans="3:14" ht="23.25" customHeight="1">
      <c r="C159" s="19"/>
      <c r="D159" s="19"/>
      <c r="E159" s="19"/>
      <c r="F159" s="19"/>
      <c r="G159" s="19"/>
      <c r="H159" s="19"/>
      <c r="I159" s="19"/>
      <c r="J159" s="19"/>
      <c r="K159" s="19"/>
      <c r="L159" s="32"/>
      <c r="M159" s="19"/>
      <c r="N159" s="19"/>
    </row>
    <row r="160" spans="3:14" ht="23.25" customHeight="1">
      <c r="C160" s="19"/>
      <c r="D160" s="19"/>
      <c r="E160" s="19"/>
      <c r="F160" s="19"/>
      <c r="G160" s="19"/>
      <c r="H160" s="19"/>
      <c r="I160" s="19"/>
      <c r="J160" s="19"/>
      <c r="K160" s="19"/>
      <c r="L160" s="32"/>
      <c r="M160" s="19"/>
      <c r="N160" s="19"/>
    </row>
    <row r="161" spans="3:14" ht="23.25" customHeight="1">
      <c r="C161" s="19"/>
      <c r="D161" s="19"/>
      <c r="E161" s="19"/>
      <c r="F161" s="19"/>
      <c r="G161" s="19"/>
      <c r="H161" s="19"/>
      <c r="I161" s="19"/>
      <c r="J161" s="19"/>
      <c r="K161" s="19"/>
      <c r="L161" s="32"/>
      <c r="M161" s="19"/>
      <c r="N161" s="19"/>
    </row>
    <row r="162" spans="3:14" ht="23.25" customHeight="1">
      <c r="C162" s="19"/>
      <c r="D162" s="19"/>
      <c r="E162" s="19"/>
      <c r="F162" s="19"/>
      <c r="G162" s="19"/>
      <c r="H162" s="19"/>
      <c r="I162" s="19"/>
      <c r="J162" s="19"/>
      <c r="K162" s="19"/>
      <c r="L162" s="32"/>
      <c r="M162" s="19"/>
      <c r="N162" s="19"/>
    </row>
    <row r="163" spans="3:14" ht="23.25" customHeight="1">
      <c r="C163" s="19"/>
      <c r="D163" s="19"/>
      <c r="E163" s="19"/>
      <c r="F163" s="19"/>
      <c r="G163" s="19"/>
      <c r="H163" s="19"/>
      <c r="I163" s="19"/>
      <c r="J163" s="19"/>
      <c r="K163" s="19"/>
      <c r="L163" s="32"/>
      <c r="M163" s="19"/>
      <c r="N163" s="19"/>
    </row>
    <row r="164" spans="3:14" ht="23.25" customHeight="1">
      <c r="C164" s="19"/>
      <c r="D164" s="19"/>
      <c r="E164" s="19"/>
      <c r="F164" s="19"/>
      <c r="G164" s="19"/>
      <c r="H164" s="19"/>
      <c r="I164" s="19"/>
      <c r="J164" s="19"/>
      <c r="K164" s="19"/>
      <c r="L164" s="32"/>
      <c r="M164" s="19"/>
      <c r="N164" s="19"/>
    </row>
    <row r="165" spans="3:14" ht="23.25" customHeight="1">
      <c r="C165" s="19"/>
      <c r="D165" s="19"/>
      <c r="E165" s="19"/>
      <c r="F165" s="19"/>
      <c r="G165" s="19"/>
      <c r="H165" s="19"/>
      <c r="I165" s="19"/>
      <c r="J165" s="19"/>
      <c r="K165" s="19"/>
      <c r="L165" s="32"/>
      <c r="M165" s="19"/>
      <c r="N165" s="19"/>
    </row>
    <row r="166" spans="3:14" ht="23.25" customHeight="1">
      <c r="C166" s="19"/>
      <c r="D166" s="19"/>
      <c r="E166" s="19"/>
      <c r="F166" s="19"/>
      <c r="G166" s="19"/>
      <c r="H166" s="19"/>
      <c r="I166" s="19"/>
      <c r="J166" s="19"/>
      <c r="K166" s="19"/>
      <c r="L166" s="32"/>
      <c r="M166" s="19"/>
      <c r="N166" s="19"/>
    </row>
    <row r="167" spans="3:14" ht="23.25" customHeight="1">
      <c r="C167" s="19"/>
      <c r="D167" s="19"/>
      <c r="E167" s="19"/>
      <c r="F167" s="19"/>
      <c r="G167" s="19"/>
      <c r="H167" s="19"/>
      <c r="I167" s="19"/>
      <c r="J167" s="19"/>
      <c r="K167" s="19"/>
      <c r="L167" s="32"/>
      <c r="M167" s="19"/>
      <c r="N167" s="19"/>
    </row>
    <row r="168" spans="3:14" ht="23.25" customHeight="1">
      <c r="C168" s="19"/>
      <c r="D168" s="19"/>
      <c r="E168" s="19"/>
      <c r="F168" s="19"/>
      <c r="G168" s="19"/>
      <c r="H168" s="19"/>
      <c r="I168" s="19"/>
      <c r="J168" s="19"/>
      <c r="K168" s="19"/>
      <c r="L168" s="32"/>
      <c r="M168" s="19"/>
      <c r="N168" s="19"/>
    </row>
    <row r="169" spans="3:14" ht="23.25" customHeight="1">
      <c r="C169" s="19"/>
      <c r="D169" s="19"/>
      <c r="E169" s="19"/>
      <c r="F169" s="19"/>
      <c r="G169" s="19"/>
      <c r="H169" s="19"/>
      <c r="I169" s="19"/>
      <c r="J169" s="19"/>
      <c r="K169" s="19"/>
      <c r="L169" s="32"/>
      <c r="M169" s="19"/>
      <c r="N169" s="19"/>
    </row>
    <row r="170" spans="3:14" ht="23.25" customHeight="1">
      <c r="C170" s="19"/>
      <c r="D170" s="19"/>
      <c r="E170" s="19"/>
      <c r="F170" s="19"/>
      <c r="G170" s="19"/>
      <c r="H170" s="19"/>
      <c r="I170" s="19"/>
      <c r="J170" s="19"/>
      <c r="K170" s="19"/>
      <c r="L170" s="32"/>
      <c r="M170" s="19"/>
      <c r="N170" s="19"/>
    </row>
    <row r="171" spans="3:14" ht="23.25" customHeight="1">
      <c r="C171" s="19"/>
      <c r="D171" s="19"/>
      <c r="E171" s="19"/>
      <c r="F171" s="19"/>
      <c r="G171" s="19"/>
      <c r="H171" s="19"/>
      <c r="I171" s="19"/>
      <c r="J171" s="19"/>
      <c r="K171" s="19"/>
      <c r="L171" s="32"/>
      <c r="M171" s="19"/>
      <c r="N171" s="19"/>
    </row>
    <row r="172" spans="3:14" ht="23.25" customHeight="1">
      <c r="C172" s="19"/>
      <c r="D172" s="19"/>
      <c r="E172" s="19"/>
      <c r="F172" s="19"/>
      <c r="G172" s="19"/>
      <c r="H172" s="19"/>
      <c r="I172" s="19"/>
      <c r="J172" s="19"/>
      <c r="K172" s="19"/>
      <c r="L172" s="32"/>
      <c r="M172" s="19"/>
      <c r="N172" s="19"/>
    </row>
    <row r="173" spans="3:14" ht="23.25" customHeight="1">
      <c r="C173" s="19"/>
      <c r="D173" s="19"/>
      <c r="E173" s="19"/>
      <c r="F173" s="19"/>
      <c r="G173" s="19"/>
      <c r="H173" s="19"/>
      <c r="I173" s="19"/>
      <c r="J173" s="19"/>
      <c r="K173" s="19"/>
      <c r="L173" s="32"/>
      <c r="M173" s="19"/>
      <c r="N173" s="19"/>
    </row>
    <row r="174" spans="3:14" ht="23.25" customHeight="1">
      <c r="C174" s="19"/>
      <c r="D174" s="19"/>
      <c r="E174" s="19"/>
      <c r="F174" s="19"/>
      <c r="G174" s="19"/>
      <c r="H174" s="19"/>
      <c r="I174" s="19"/>
      <c r="J174" s="19"/>
      <c r="K174" s="19"/>
      <c r="L174" s="32"/>
      <c r="M174" s="19"/>
      <c r="N174" s="19"/>
    </row>
    <row r="175" spans="3:14" ht="23.25" customHeight="1">
      <c r="C175" s="19"/>
      <c r="D175" s="19"/>
      <c r="E175" s="19"/>
      <c r="F175" s="19"/>
      <c r="G175" s="19"/>
      <c r="H175" s="19"/>
      <c r="I175" s="19"/>
      <c r="J175" s="19"/>
      <c r="K175" s="19"/>
      <c r="L175" s="32"/>
      <c r="M175" s="19"/>
      <c r="N175" s="19"/>
    </row>
    <row r="176" spans="3:14" ht="23.25" customHeight="1">
      <c r="C176" s="19"/>
      <c r="D176" s="19"/>
      <c r="E176" s="19"/>
      <c r="F176" s="19"/>
      <c r="G176" s="19"/>
      <c r="H176" s="19"/>
      <c r="I176" s="19"/>
      <c r="J176" s="19"/>
      <c r="K176" s="19"/>
      <c r="L176" s="32"/>
      <c r="M176" s="19"/>
      <c r="N176" s="19"/>
    </row>
    <row r="177" spans="3:14" ht="23.25" customHeight="1">
      <c r="C177" s="19"/>
      <c r="D177" s="19"/>
      <c r="E177" s="19"/>
      <c r="F177" s="19"/>
      <c r="G177" s="19"/>
      <c r="H177" s="19"/>
      <c r="I177" s="19"/>
      <c r="J177" s="19"/>
      <c r="K177" s="19"/>
      <c r="L177" s="32"/>
      <c r="M177" s="19"/>
      <c r="N177" s="19"/>
    </row>
    <row r="178" spans="3:14" ht="23.25" customHeight="1">
      <c r="C178" s="19"/>
      <c r="D178" s="19"/>
      <c r="E178" s="19"/>
      <c r="F178" s="19"/>
      <c r="G178" s="19"/>
      <c r="H178" s="19"/>
      <c r="I178" s="19"/>
      <c r="J178" s="19"/>
      <c r="K178" s="19"/>
      <c r="L178" s="32"/>
      <c r="M178" s="19"/>
      <c r="N178" s="19"/>
    </row>
    <row r="179" spans="3:14" ht="23.25" customHeight="1">
      <c r="C179" s="19"/>
      <c r="D179" s="19"/>
      <c r="E179" s="19"/>
      <c r="F179" s="19"/>
      <c r="G179" s="19"/>
      <c r="H179" s="19"/>
      <c r="I179" s="19"/>
      <c r="J179" s="19"/>
      <c r="K179" s="19"/>
      <c r="L179" s="32"/>
      <c r="M179" s="19"/>
      <c r="N179" s="19"/>
    </row>
    <row r="180" spans="3:14" ht="23.25" customHeight="1">
      <c r="C180" s="19"/>
      <c r="D180" s="19"/>
      <c r="E180" s="19"/>
      <c r="F180" s="19"/>
      <c r="G180" s="19"/>
      <c r="H180" s="19"/>
      <c r="I180" s="19"/>
      <c r="J180" s="19"/>
      <c r="K180" s="19"/>
      <c r="L180" s="32"/>
      <c r="M180" s="19"/>
      <c r="N180" s="19"/>
    </row>
    <row r="181" spans="3:14" ht="23.25" customHeight="1">
      <c r="C181" s="19"/>
      <c r="D181" s="19"/>
      <c r="E181" s="19"/>
      <c r="F181" s="19"/>
      <c r="G181" s="19"/>
      <c r="H181" s="19"/>
      <c r="I181" s="19"/>
      <c r="J181" s="19"/>
      <c r="K181" s="19"/>
      <c r="L181" s="32"/>
      <c r="M181" s="19"/>
      <c r="N181" s="19"/>
    </row>
    <row r="182" spans="3:14" ht="23.25" customHeight="1">
      <c r="C182" s="19"/>
      <c r="D182" s="19"/>
      <c r="E182" s="19"/>
      <c r="F182" s="19"/>
      <c r="G182" s="19"/>
      <c r="H182" s="19"/>
      <c r="I182" s="19"/>
      <c r="J182" s="19"/>
      <c r="K182" s="19"/>
      <c r="L182" s="32"/>
      <c r="M182" s="19"/>
      <c r="N182" s="19"/>
    </row>
    <row r="183" spans="3:14" ht="23.25" customHeight="1">
      <c r="C183" s="19"/>
      <c r="D183" s="19"/>
      <c r="E183" s="19"/>
      <c r="F183" s="19"/>
      <c r="G183" s="19"/>
      <c r="H183" s="19"/>
      <c r="I183" s="19"/>
      <c r="J183" s="19"/>
      <c r="K183" s="19"/>
      <c r="L183" s="32"/>
      <c r="M183" s="19"/>
      <c r="N183" s="19"/>
    </row>
    <row r="184" spans="3:14" ht="23.25" customHeight="1">
      <c r="C184" s="19"/>
      <c r="D184" s="19"/>
      <c r="E184" s="19"/>
      <c r="F184" s="19"/>
      <c r="G184" s="19"/>
      <c r="H184" s="19"/>
      <c r="I184" s="19"/>
      <c r="J184" s="19"/>
      <c r="K184" s="19"/>
      <c r="L184" s="32"/>
      <c r="M184" s="19"/>
      <c r="N184" s="19"/>
    </row>
    <row r="185" spans="3:14" ht="23.25" customHeight="1">
      <c r="C185" s="19"/>
      <c r="D185" s="19"/>
      <c r="E185" s="19"/>
      <c r="F185" s="19"/>
      <c r="G185" s="19"/>
      <c r="H185" s="19"/>
      <c r="I185" s="19"/>
      <c r="J185" s="19"/>
      <c r="K185" s="19"/>
      <c r="L185" s="32"/>
      <c r="M185" s="19"/>
      <c r="N185" s="19"/>
    </row>
    <row r="186" spans="3:14" ht="23.25" customHeight="1">
      <c r="C186" s="19"/>
      <c r="D186" s="19"/>
      <c r="E186" s="19"/>
      <c r="F186" s="19"/>
      <c r="G186" s="19"/>
      <c r="H186" s="19"/>
      <c r="I186" s="19"/>
      <c r="J186" s="19"/>
      <c r="K186" s="19"/>
      <c r="L186" s="32"/>
      <c r="M186" s="19"/>
      <c r="N186" s="19"/>
    </row>
    <row r="187" spans="3:14" ht="23.25" customHeight="1">
      <c r="C187" s="19"/>
      <c r="D187" s="19"/>
      <c r="E187" s="19"/>
      <c r="F187" s="19"/>
      <c r="G187" s="19"/>
      <c r="H187" s="19"/>
      <c r="I187" s="19"/>
      <c r="J187" s="19"/>
      <c r="K187" s="19"/>
      <c r="L187" s="32"/>
      <c r="M187" s="19"/>
      <c r="N187" s="19"/>
    </row>
    <row r="188" spans="3:14" ht="23.25" customHeight="1">
      <c r="C188" s="19"/>
      <c r="D188" s="19"/>
      <c r="E188" s="19"/>
      <c r="F188" s="19"/>
      <c r="G188" s="19"/>
      <c r="H188" s="19"/>
      <c r="I188" s="19"/>
      <c r="J188" s="19"/>
      <c r="K188" s="19"/>
      <c r="L188" s="32"/>
      <c r="M188" s="19"/>
      <c r="N188" s="19"/>
    </row>
    <row r="189" spans="3:14" ht="23.25" customHeight="1">
      <c r="C189" s="19"/>
      <c r="D189" s="19"/>
      <c r="E189" s="19"/>
      <c r="F189" s="19"/>
      <c r="G189" s="19"/>
      <c r="H189" s="19"/>
      <c r="I189" s="19"/>
      <c r="J189" s="19"/>
      <c r="K189" s="19"/>
      <c r="L189" s="32"/>
      <c r="M189" s="19"/>
      <c r="N189" s="19"/>
    </row>
    <row r="190" spans="3:14" ht="23.25" customHeight="1">
      <c r="C190" s="19"/>
      <c r="D190" s="19"/>
      <c r="E190" s="19"/>
      <c r="F190" s="19"/>
      <c r="G190" s="19"/>
      <c r="H190" s="19"/>
      <c r="I190" s="19"/>
      <c r="J190" s="19"/>
      <c r="K190" s="19"/>
      <c r="L190" s="32"/>
      <c r="M190" s="19"/>
      <c r="N190" s="19"/>
    </row>
    <row r="191" spans="3:14" ht="23.25" customHeight="1">
      <c r="C191" s="19"/>
      <c r="D191" s="19"/>
      <c r="E191" s="19"/>
      <c r="F191" s="19"/>
      <c r="G191" s="19"/>
      <c r="H191" s="19"/>
      <c r="I191" s="19"/>
      <c r="J191" s="19"/>
      <c r="K191" s="19"/>
      <c r="L191" s="32"/>
      <c r="M191" s="19"/>
      <c r="N191" s="19"/>
    </row>
    <row r="192" spans="3:14" ht="23.25" customHeight="1">
      <c r="C192" s="19"/>
      <c r="D192" s="19"/>
      <c r="E192" s="19"/>
      <c r="F192" s="19"/>
      <c r="G192" s="19"/>
      <c r="H192" s="19"/>
      <c r="I192" s="19"/>
      <c r="J192" s="19"/>
      <c r="K192" s="19"/>
      <c r="L192" s="32"/>
      <c r="M192" s="19"/>
      <c r="N192" s="19"/>
    </row>
    <row r="193" spans="3:14" ht="23.25" customHeight="1">
      <c r="C193" s="19"/>
      <c r="D193" s="19"/>
      <c r="E193" s="19"/>
      <c r="F193" s="19"/>
      <c r="G193" s="19"/>
      <c r="H193" s="19"/>
      <c r="I193" s="19"/>
      <c r="J193" s="19"/>
      <c r="K193" s="19"/>
      <c r="L193" s="32"/>
      <c r="M193" s="19"/>
      <c r="N193" s="19"/>
    </row>
    <row r="194" spans="3:14" ht="23.25" customHeight="1">
      <c r="C194" s="19"/>
      <c r="D194" s="19"/>
      <c r="E194" s="19"/>
      <c r="F194" s="19"/>
      <c r="G194" s="19"/>
      <c r="H194" s="19"/>
      <c r="I194" s="19"/>
      <c r="J194" s="19"/>
      <c r="K194" s="19"/>
      <c r="L194" s="32"/>
      <c r="M194" s="19"/>
      <c r="N194" s="19"/>
    </row>
    <row r="195" spans="3:14" ht="23.25" customHeight="1">
      <c r="C195" s="19"/>
      <c r="D195" s="19"/>
      <c r="E195" s="19"/>
      <c r="F195" s="19"/>
      <c r="G195" s="19"/>
      <c r="H195" s="19"/>
      <c r="I195" s="19"/>
      <c r="J195" s="19"/>
      <c r="K195" s="19"/>
      <c r="L195" s="32"/>
      <c r="M195" s="19"/>
      <c r="N195" s="19"/>
    </row>
    <row r="196" spans="3:14" ht="23.25" customHeight="1">
      <c r="C196" s="19"/>
      <c r="D196" s="19"/>
      <c r="E196" s="19"/>
      <c r="F196" s="19"/>
      <c r="G196" s="19"/>
      <c r="H196" s="19"/>
      <c r="I196" s="19"/>
      <c r="J196" s="19"/>
      <c r="K196" s="19"/>
      <c r="L196" s="32"/>
      <c r="M196" s="19"/>
      <c r="N196" s="19"/>
    </row>
    <row r="197" spans="3:14" ht="23.25" customHeight="1">
      <c r="C197" s="19"/>
      <c r="D197" s="19"/>
      <c r="E197" s="19"/>
      <c r="F197" s="19"/>
      <c r="G197" s="19"/>
      <c r="H197" s="19"/>
      <c r="I197" s="19"/>
      <c r="J197" s="19"/>
      <c r="K197" s="19"/>
      <c r="L197" s="32"/>
      <c r="M197" s="19"/>
      <c r="N197" s="19"/>
    </row>
    <row r="198" spans="3:14" ht="23.25" customHeight="1">
      <c r="C198" s="19"/>
      <c r="D198" s="19"/>
      <c r="E198" s="19"/>
      <c r="F198" s="19"/>
      <c r="G198" s="19"/>
      <c r="H198" s="19"/>
      <c r="I198" s="19"/>
      <c r="J198" s="19"/>
      <c r="K198" s="19"/>
      <c r="L198" s="32"/>
      <c r="M198" s="19"/>
      <c r="N198" s="19"/>
    </row>
    <row r="199" spans="3:14" ht="23.25" customHeight="1">
      <c r="C199" s="19"/>
      <c r="D199" s="19"/>
      <c r="E199" s="19"/>
      <c r="F199" s="19"/>
      <c r="G199" s="19"/>
      <c r="H199" s="19"/>
      <c r="I199" s="19"/>
      <c r="J199" s="19"/>
      <c r="K199" s="19"/>
      <c r="L199" s="32"/>
      <c r="M199" s="19"/>
      <c r="N199" s="19"/>
    </row>
    <row r="200" spans="3:14" ht="23.25" customHeight="1">
      <c r="C200" s="19"/>
      <c r="D200" s="19"/>
      <c r="E200" s="19"/>
      <c r="F200" s="19"/>
      <c r="G200" s="19"/>
      <c r="H200" s="19"/>
      <c r="I200" s="19"/>
      <c r="J200" s="19"/>
      <c r="K200" s="19"/>
      <c r="L200" s="32"/>
      <c r="M200" s="19"/>
      <c r="N200" s="19"/>
    </row>
    <row r="201" spans="3:14" ht="23.25" customHeight="1">
      <c r="C201" s="19"/>
      <c r="D201" s="19"/>
      <c r="E201" s="19"/>
      <c r="F201" s="19"/>
      <c r="G201" s="19"/>
      <c r="H201" s="19"/>
      <c r="I201" s="19"/>
      <c r="J201" s="19"/>
      <c r="K201" s="19"/>
      <c r="L201" s="32"/>
      <c r="M201" s="19"/>
      <c r="N201" s="19"/>
    </row>
    <row r="202" spans="3:14" ht="23.25" customHeight="1">
      <c r="C202" s="19"/>
      <c r="D202" s="19"/>
      <c r="E202" s="19"/>
      <c r="F202" s="19"/>
      <c r="G202" s="19"/>
      <c r="H202" s="19"/>
      <c r="I202" s="19"/>
      <c r="J202" s="19"/>
      <c r="K202" s="19"/>
      <c r="L202" s="32"/>
      <c r="M202" s="19"/>
      <c r="N202" s="19"/>
    </row>
    <row r="203" spans="3:14" ht="23.25" customHeight="1">
      <c r="C203" s="19"/>
      <c r="D203" s="19"/>
      <c r="E203" s="19"/>
      <c r="F203" s="19"/>
      <c r="G203" s="19"/>
      <c r="H203" s="19"/>
      <c r="I203" s="19"/>
      <c r="J203" s="19"/>
      <c r="K203" s="19"/>
      <c r="L203" s="32"/>
      <c r="M203" s="19"/>
      <c r="N203" s="19"/>
    </row>
    <row r="204" spans="3:14" ht="23.25" customHeight="1">
      <c r="C204" s="19"/>
      <c r="D204" s="19"/>
      <c r="E204" s="19"/>
      <c r="F204" s="19"/>
      <c r="G204" s="19"/>
      <c r="H204" s="19"/>
      <c r="I204" s="19"/>
      <c r="J204" s="19"/>
      <c r="K204" s="19"/>
      <c r="L204" s="32"/>
      <c r="M204" s="19"/>
      <c r="N204" s="19"/>
    </row>
    <row r="205" spans="3:14" ht="23.25" customHeight="1">
      <c r="C205" s="19"/>
      <c r="D205" s="19"/>
      <c r="E205" s="19"/>
      <c r="F205" s="19"/>
      <c r="G205" s="19"/>
      <c r="H205" s="19"/>
      <c r="I205" s="19"/>
      <c r="J205" s="19"/>
      <c r="K205" s="19"/>
      <c r="L205" s="32"/>
      <c r="M205" s="19"/>
      <c r="N205" s="19"/>
    </row>
    <row r="206" spans="3:14" ht="23.25" customHeight="1">
      <c r="C206" s="19"/>
      <c r="D206" s="19"/>
      <c r="E206" s="19"/>
      <c r="F206" s="19"/>
      <c r="G206" s="19"/>
      <c r="H206" s="19"/>
      <c r="I206" s="19"/>
      <c r="J206" s="19"/>
      <c r="K206" s="19"/>
      <c r="L206" s="32"/>
      <c r="M206" s="19"/>
      <c r="N206" s="19"/>
    </row>
    <row r="207" spans="3:14" ht="23.25" customHeight="1">
      <c r="C207" s="19"/>
      <c r="D207" s="19"/>
      <c r="E207" s="19"/>
      <c r="F207" s="19"/>
      <c r="G207" s="19"/>
      <c r="H207" s="19"/>
      <c r="I207" s="19"/>
      <c r="J207" s="19"/>
      <c r="K207" s="19"/>
      <c r="L207" s="32"/>
      <c r="M207" s="19"/>
      <c r="N207" s="19"/>
    </row>
    <row r="208" spans="3:14" ht="23.25" customHeight="1">
      <c r="C208" s="19"/>
      <c r="D208" s="19"/>
      <c r="E208" s="19"/>
      <c r="F208" s="19"/>
      <c r="G208" s="19"/>
      <c r="H208" s="19"/>
      <c r="I208" s="19"/>
      <c r="J208" s="19"/>
      <c r="K208" s="19"/>
      <c r="L208" s="32"/>
      <c r="M208" s="19"/>
      <c r="N208" s="19"/>
    </row>
    <row r="209" spans="3:14" ht="23.25" customHeight="1">
      <c r="C209" s="19"/>
      <c r="D209" s="19"/>
      <c r="E209" s="19"/>
      <c r="F209" s="19"/>
      <c r="G209" s="19"/>
      <c r="H209" s="19"/>
      <c r="I209" s="19"/>
      <c r="J209" s="19"/>
      <c r="K209" s="19"/>
      <c r="L209" s="32"/>
      <c r="M209" s="19"/>
      <c r="N209" s="19"/>
    </row>
    <row r="210" spans="3:14" ht="23.25" customHeight="1">
      <c r="C210" s="19"/>
      <c r="D210" s="19"/>
      <c r="E210" s="19"/>
      <c r="F210" s="19"/>
      <c r="G210" s="19"/>
      <c r="H210" s="19"/>
      <c r="I210" s="19"/>
      <c r="J210" s="19"/>
      <c r="K210" s="19"/>
      <c r="L210" s="32"/>
      <c r="M210" s="19"/>
      <c r="N210" s="19"/>
    </row>
    <row r="211" spans="3:14" ht="23.25" customHeight="1">
      <c r="C211" s="19"/>
      <c r="D211" s="19"/>
      <c r="E211" s="19"/>
      <c r="F211" s="19"/>
      <c r="G211" s="19"/>
      <c r="H211" s="19"/>
      <c r="I211" s="19"/>
      <c r="J211" s="19"/>
      <c r="K211" s="19"/>
      <c r="L211" s="32"/>
      <c r="M211" s="19"/>
      <c r="N211" s="19"/>
    </row>
    <row r="212" spans="3:14" ht="23.25" customHeight="1">
      <c r="C212" s="19"/>
      <c r="D212" s="19"/>
      <c r="E212" s="19"/>
      <c r="F212" s="19"/>
      <c r="G212" s="19"/>
      <c r="H212" s="19"/>
      <c r="I212" s="19"/>
      <c r="J212" s="19"/>
      <c r="K212" s="19"/>
      <c r="L212" s="32"/>
      <c r="M212" s="19"/>
      <c r="N212" s="19"/>
    </row>
    <row r="213" spans="3:14" ht="23.25" customHeight="1">
      <c r="C213" s="19"/>
      <c r="D213" s="19"/>
      <c r="E213" s="19"/>
      <c r="F213" s="19"/>
      <c r="G213" s="19"/>
      <c r="H213" s="19"/>
      <c r="I213" s="19"/>
      <c r="J213" s="19"/>
      <c r="K213" s="19"/>
      <c r="L213" s="32"/>
      <c r="M213" s="19"/>
      <c r="N213" s="19"/>
    </row>
    <row r="214" spans="3:14" ht="23.25" customHeight="1">
      <c r="C214" s="19"/>
      <c r="D214" s="19"/>
      <c r="E214" s="19"/>
      <c r="F214" s="19"/>
      <c r="G214" s="19"/>
      <c r="H214" s="19"/>
      <c r="I214" s="19"/>
      <c r="J214" s="19"/>
      <c r="K214" s="19"/>
      <c r="L214" s="32"/>
      <c r="M214" s="19"/>
      <c r="N214" s="19"/>
    </row>
    <row r="215" spans="3:14" ht="23.25" customHeight="1">
      <c r="C215" s="19"/>
      <c r="D215" s="19"/>
      <c r="E215" s="19"/>
      <c r="F215" s="19"/>
      <c r="G215" s="19"/>
      <c r="H215" s="19"/>
      <c r="I215" s="19"/>
      <c r="J215" s="19"/>
      <c r="K215" s="19"/>
      <c r="L215" s="32"/>
      <c r="M215" s="19"/>
      <c r="N215" s="19"/>
    </row>
    <row r="216" spans="3:14" ht="23.25" customHeight="1">
      <c r="C216" s="19"/>
      <c r="D216" s="19"/>
      <c r="E216" s="19"/>
      <c r="F216" s="19"/>
      <c r="G216" s="19"/>
      <c r="H216" s="19"/>
      <c r="I216" s="19"/>
      <c r="J216" s="19"/>
      <c r="K216" s="19"/>
      <c r="L216" s="32"/>
      <c r="M216" s="19"/>
      <c r="N216" s="19"/>
    </row>
    <row r="217" spans="3:14" ht="23.25" customHeight="1">
      <c r="C217" s="19"/>
      <c r="D217" s="19"/>
      <c r="E217" s="19"/>
      <c r="F217" s="19"/>
      <c r="G217" s="19"/>
      <c r="H217" s="19"/>
      <c r="I217" s="19"/>
      <c r="J217" s="19"/>
      <c r="K217" s="19"/>
      <c r="L217" s="32"/>
      <c r="M217" s="19"/>
      <c r="N217" s="19"/>
    </row>
    <row r="218" spans="3:14" ht="23.25" customHeight="1">
      <c r="C218" s="19"/>
      <c r="D218" s="19"/>
      <c r="E218" s="19"/>
      <c r="F218" s="19"/>
      <c r="G218" s="19"/>
      <c r="H218" s="19"/>
      <c r="I218" s="19"/>
      <c r="J218" s="19"/>
      <c r="K218" s="19"/>
      <c r="L218" s="32"/>
      <c r="M218" s="19"/>
      <c r="N218" s="19"/>
    </row>
    <row r="219" spans="3:14" ht="23.25" customHeight="1">
      <c r="C219" s="19"/>
      <c r="D219" s="19"/>
      <c r="E219" s="19"/>
      <c r="F219" s="19"/>
      <c r="G219" s="19"/>
      <c r="H219" s="19"/>
      <c r="I219" s="19"/>
      <c r="J219" s="19"/>
      <c r="K219" s="19"/>
      <c r="L219" s="32"/>
      <c r="M219" s="19"/>
      <c r="N219" s="19"/>
    </row>
    <row r="220" spans="3:14" ht="23.25" customHeight="1">
      <c r="C220" s="19"/>
      <c r="D220" s="19"/>
      <c r="E220" s="19"/>
      <c r="F220" s="19"/>
      <c r="G220" s="19"/>
      <c r="H220" s="19"/>
      <c r="I220" s="19"/>
      <c r="J220" s="19"/>
      <c r="K220" s="19"/>
      <c r="L220" s="32"/>
      <c r="M220" s="19"/>
      <c r="N220" s="19"/>
    </row>
    <row r="221" spans="3:14" ht="23.25" customHeight="1">
      <c r="C221" s="19"/>
      <c r="D221" s="19"/>
      <c r="E221" s="19"/>
      <c r="F221" s="19"/>
      <c r="G221" s="19"/>
      <c r="H221" s="19"/>
      <c r="I221" s="19"/>
      <c r="J221" s="19"/>
      <c r="K221" s="19"/>
      <c r="L221" s="32"/>
      <c r="M221" s="19"/>
      <c r="N221" s="19"/>
    </row>
    <row r="222" spans="3:14" ht="23.25" customHeight="1">
      <c r="C222" s="19"/>
      <c r="D222" s="19"/>
      <c r="E222" s="19"/>
      <c r="F222" s="19"/>
      <c r="G222" s="19"/>
      <c r="H222" s="19"/>
      <c r="I222" s="19"/>
      <c r="J222" s="19"/>
      <c r="K222" s="19"/>
      <c r="L222" s="32"/>
      <c r="M222" s="19"/>
      <c r="N222" s="19"/>
    </row>
    <row r="223" spans="3:14" ht="23.25" customHeight="1">
      <c r="C223" s="19"/>
      <c r="D223" s="19"/>
      <c r="E223" s="19"/>
      <c r="F223" s="19"/>
      <c r="G223" s="19"/>
      <c r="H223" s="19"/>
      <c r="I223" s="19"/>
      <c r="J223" s="19"/>
      <c r="K223" s="19"/>
      <c r="L223" s="32"/>
      <c r="M223" s="19"/>
      <c r="N223" s="19"/>
    </row>
    <row r="224" spans="3:14" ht="23.25" customHeight="1">
      <c r="C224" s="19"/>
      <c r="D224" s="19"/>
      <c r="E224" s="19"/>
      <c r="F224" s="19"/>
      <c r="G224" s="19"/>
      <c r="H224" s="19"/>
      <c r="I224" s="19"/>
      <c r="J224" s="19"/>
      <c r="K224" s="19"/>
      <c r="L224" s="32"/>
      <c r="M224" s="19"/>
      <c r="N224" s="19"/>
    </row>
    <row r="225" spans="3:14" ht="23.25" customHeight="1">
      <c r="C225" s="19"/>
      <c r="D225" s="19"/>
      <c r="E225" s="19"/>
      <c r="F225" s="19"/>
      <c r="G225" s="19"/>
      <c r="H225" s="19"/>
      <c r="I225" s="19"/>
      <c r="J225" s="19"/>
      <c r="K225" s="19"/>
      <c r="L225" s="32"/>
      <c r="M225" s="19"/>
      <c r="N225" s="19"/>
    </row>
    <row r="226" spans="3:14" ht="23.25" customHeight="1">
      <c r="C226" s="19"/>
      <c r="D226" s="19"/>
      <c r="E226" s="19"/>
      <c r="F226" s="19"/>
      <c r="G226" s="19"/>
      <c r="H226" s="19"/>
      <c r="I226" s="19"/>
      <c r="J226" s="19"/>
      <c r="K226" s="19"/>
      <c r="L226" s="32"/>
      <c r="M226" s="19"/>
      <c r="N226" s="19"/>
    </row>
    <row r="227" spans="3:14" ht="23.25" customHeight="1">
      <c r="C227" s="19"/>
      <c r="D227" s="19"/>
      <c r="E227" s="19"/>
      <c r="F227" s="19"/>
      <c r="G227" s="19"/>
      <c r="H227" s="19"/>
      <c r="I227" s="19"/>
      <c r="J227" s="19"/>
      <c r="K227" s="19"/>
      <c r="L227" s="32"/>
      <c r="M227" s="19"/>
      <c r="N227" s="19"/>
    </row>
    <row r="228" spans="3:14" ht="23.25" customHeight="1">
      <c r="C228" s="19"/>
      <c r="D228" s="19"/>
      <c r="E228" s="19"/>
      <c r="F228" s="19"/>
      <c r="G228" s="19"/>
      <c r="H228" s="19"/>
      <c r="I228" s="19"/>
      <c r="J228" s="19"/>
      <c r="K228" s="19"/>
      <c r="L228" s="32"/>
      <c r="M228" s="19"/>
      <c r="N228" s="19"/>
    </row>
    <row r="229" spans="3:14" ht="23.25" customHeight="1">
      <c r="C229" s="19"/>
      <c r="D229" s="19"/>
      <c r="E229" s="19"/>
      <c r="F229" s="19"/>
      <c r="G229" s="19"/>
      <c r="H229" s="19"/>
      <c r="I229" s="19"/>
      <c r="J229" s="19"/>
      <c r="K229" s="19"/>
      <c r="L229" s="32"/>
      <c r="M229" s="19"/>
      <c r="N229" s="19"/>
    </row>
    <row r="230" spans="3:14" ht="23.25" customHeight="1">
      <c r="C230" s="19"/>
      <c r="D230" s="19"/>
      <c r="E230" s="19"/>
      <c r="F230" s="19"/>
      <c r="G230" s="19"/>
      <c r="H230" s="19"/>
      <c r="I230" s="19"/>
      <c r="J230" s="19"/>
      <c r="K230" s="19"/>
      <c r="L230" s="32"/>
      <c r="M230" s="19"/>
      <c r="N230" s="19"/>
    </row>
    <row r="231" spans="3:14" ht="23.25" customHeight="1"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3:14" ht="15.75" customHeight="1"/>
    <row r="233" spans="3:14" ht="15.75" customHeight="1"/>
    <row r="234" spans="3:14" ht="15.75" customHeight="1"/>
    <row r="235" spans="3:14" ht="15.75" customHeight="1"/>
    <row r="236" spans="3:14" ht="15.75" customHeight="1"/>
    <row r="237" spans="3:14" ht="15.75" customHeight="1"/>
    <row r="238" spans="3:14" ht="15.75" customHeight="1"/>
    <row r="239" spans="3:14" ht="15.75" customHeight="1"/>
    <row r="240" spans="3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O5:O6"/>
    <mergeCell ref="P5:P6"/>
    <mergeCell ref="M5:N6"/>
    <mergeCell ref="M7:N7"/>
    <mergeCell ref="B5:B6"/>
    <mergeCell ref="C5:G6"/>
    <mergeCell ref="H5:H6"/>
    <mergeCell ref="I5:I6"/>
    <mergeCell ref="J5:L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99"/>
  <sheetViews>
    <sheetView workbookViewId="0">
      <selection activeCell="A19" sqref="A19"/>
    </sheetView>
  </sheetViews>
  <sheetFormatPr defaultColWidth="14.42578125" defaultRowHeight="15" customHeight="1"/>
  <cols>
    <col min="1" max="1" width="23.28515625" customWidth="1"/>
    <col min="2" max="2" width="17.28515625" customWidth="1"/>
    <col min="3" max="3" width="11.28515625" customWidth="1"/>
    <col min="4" max="4" width="15.28515625" customWidth="1"/>
    <col min="5" max="5" width="11.42578125" customWidth="1"/>
    <col min="6" max="6" width="10.85546875" customWidth="1"/>
    <col min="7" max="8" width="10.5703125" customWidth="1"/>
    <col min="9" max="9" width="10.42578125" customWidth="1"/>
    <col min="10" max="10" width="17.140625" customWidth="1"/>
    <col min="11" max="11" width="10.42578125" customWidth="1"/>
    <col min="12" max="12" width="10.5703125" customWidth="1"/>
    <col min="13" max="13" width="12.140625" customWidth="1"/>
    <col min="14" max="14" width="8.7109375" customWidth="1"/>
    <col min="15" max="15" width="16.7109375" customWidth="1"/>
    <col min="16" max="16" width="10.42578125" customWidth="1"/>
    <col min="17" max="17" width="8.85546875" customWidth="1"/>
    <col min="18" max="18" width="8.7109375" customWidth="1"/>
    <col min="19" max="19" width="8.85546875" customWidth="1"/>
  </cols>
  <sheetData>
    <row r="1" spans="1:19" ht="26.25" customHeight="1">
      <c r="A1" s="12"/>
      <c r="J1" s="12"/>
      <c r="K1" s="12"/>
      <c r="Q1" s="38"/>
      <c r="S1" s="39"/>
    </row>
    <row r="2" spans="1:19" ht="26.25" customHeight="1">
      <c r="A2" s="12"/>
      <c r="C2" s="40" t="s">
        <v>40</v>
      </c>
      <c r="D2" s="41"/>
      <c r="E2" s="41"/>
      <c r="F2" s="41"/>
      <c r="J2" s="12"/>
      <c r="K2" s="12"/>
      <c r="Q2" s="38"/>
      <c r="S2" s="39"/>
    </row>
    <row r="3" spans="1:19" ht="26.25" customHeight="1">
      <c r="A3" s="12"/>
      <c r="J3" s="12"/>
      <c r="K3" s="12"/>
      <c r="Q3" s="38"/>
      <c r="S3" s="39"/>
    </row>
    <row r="4" spans="1:19" ht="26.25" customHeight="1">
      <c r="A4" s="12"/>
      <c r="B4" s="22" t="s">
        <v>1</v>
      </c>
      <c r="C4" s="4" t="s">
        <v>2</v>
      </c>
      <c r="D4" s="4" t="s">
        <v>26</v>
      </c>
      <c r="E4" s="4" t="s">
        <v>3</v>
      </c>
      <c r="F4" s="4" t="s">
        <v>4</v>
      </c>
      <c r="G4" s="4" t="s">
        <v>5</v>
      </c>
      <c r="H4" s="4" t="s">
        <v>5</v>
      </c>
      <c r="I4" s="4" t="s">
        <v>4</v>
      </c>
      <c r="J4" s="4" t="s">
        <v>26</v>
      </c>
      <c r="K4" s="4" t="s">
        <v>4</v>
      </c>
      <c r="L4" s="4" t="s">
        <v>2</v>
      </c>
      <c r="M4" s="4" t="s">
        <v>3</v>
      </c>
      <c r="N4" s="22"/>
      <c r="O4" s="4" t="s">
        <v>26</v>
      </c>
      <c r="P4" s="4" t="s">
        <v>4</v>
      </c>
      <c r="Q4" s="22"/>
      <c r="R4" s="23"/>
      <c r="S4" s="39"/>
    </row>
    <row r="5" spans="1:19" ht="26.25" customHeight="1">
      <c r="A5" s="270" t="s">
        <v>176</v>
      </c>
      <c r="B5" s="184" t="s">
        <v>7</v>
      </c>
      <c r="C5" s="189" t="s">
        <v>8</v>
      </c>
      <c r="D5" s="190"/>
      <c r="E5" s="190"/>
      <c r="F5" s="190"/>
      <c r="G5" s="191"/>
      <c r="H5" s="184" t="s">
        <v>9</v>
      </c>
      <c r="I5" s="184" t="s">
        <v>10</v>
      </c>
      <c r="J5" s="184" t="s">
        <v>41</v>
      </c>
      <c r="K5" s="184" t="s">
        <v>42</v>
      </c>
      <c r="L5" s="196" t="s">
        <v>27</v>
      </c>
      <c r="M5" s="195"/>
      <c r="N5" s="188"/>
      <c r="O5" s="189" t="s">
        <v>13</v>
      </c>
      <c r="P5" s="191"/>
      <c r="Q5" s="184" t="s">
        <v>14</v>
      </c>
      <c r="R5" s="186" t="s">
        <v>15</v>
      </c>
      <c r="S5" s="39"/>
    </row>
    <row r="6" spans="1:19" ht="26.25" customHeight="1">
      <c r="A6" s="244"/>
      <c r="B6" s="185"/>
      <c r="C6" s="192"/>
      <c r="D6" s="193"/>
      <c r="E6" s="193"/>
      <c r="F6" s="193"/>
      <c r="G6" s="194"/>
      <c r="H6" s="185"/>
      <c r="I6" s="185"/>
      <c r="J6" s="185"/>
      <c r="K6" s="185"/>
      <c r="L6" s="24" t="s">
        <v>34</v>
      </c>
      <c r="M6" s="24" t="s">
        <v>35</v>
      </c>
      <c r="N6" s="24" t="s">
        <v>36</v>
      </c>
      <c r="O6" s="192"/>
      <c r="P6" s="194"/>
      <c r="Q6" s="185"/>
      <c r="R6" s="185"/>
      <c r="S6" s="39"/>
    </row>
    <row r="7" spans="1:19" ht="26.25" customHeight="1">
      <c r="A7" s="264"/>
      <c r="B7" s="175" t="s">
        <v>43</v>
      </c>
      <c r="C7" s="24">
        <v>10</v>
      </c>
      <c r="D7" s="24">
        <v>10</v>
      </c>
      <c r="E7" s="24">
        <v>10</v>
      </c>
      <c r="F7" s="24">
        <v>10</v>
      </c>
      <c r="G7" s="24">
        <v>10</v>
      </c>
      <c r="H7" s="24">
        <v>5</v>
      </c>
      <c r="I7" s="24">
        <v>5</v>
      </c>
      <c r="J7" s="24">
        <v>5</v>
      </c>
      <c r="K7" s="24">
        <v>5</v>
      </c>
      <c r="L7" s="24">
        <v>5</v>
      </c>
      <c r="M7" s="24">
        <v>5</v>
      </c>
      <c r="N7" s="24">
        <v>5</v>
      </c>
      <c r="O7" s="196">
        <v>20</v>
      </c>
      <c r="P7" s="188"/>
      <c r="Q7" s="24">
        <v>45</v>
      </c>
      <c r="R7" s="25"/>
      <c r="S7" s="39"/>
    </row>
    <row r="8" spans="1:19" ht="15.75" customHeight="1">
      <c r="A8" s="264" t="s">
        <v>221</v>
      </c>
      <c r="B8" s="61">
        <v>201</v>
      </c>
      <c r="C8" s="27">
        <v>9</v>
      </c>
      <c r="D8" s="35">
        <v>9</v>
      </c>
      <c r="E8" s="27">
        <v>10</v>
      </c>
      <c r="F8" s="27">
        <v>9</v>
      </c>
      <c r="G8" s="27">
        <v>9</v>
      </c>
      <c r="H8" s="27">
        <v>5</v>
      </c>
      <c r="I8" s="27">
        <v>3</v>
      </c>
      <c r="J8" s="35">
        <v>3</v>
      </c>
      <c r="K8" s="27">
        <v>3</v>
      </c>
      <c r="L8" s="27">
        <v>4</v>
      </c>
      <c r="M8" s="27">
        <v>4</v>
      </c>
      <c r="N8" s="35">
        <v>4</v>
      </c>
      <c r="O8" s="27">
        <v>2</v>
      </c>
      <c r="P8" s="27">
        <v>2</v>
      </c>
      <c r="Q8" s="42">
        <f t="shared" ref="Q8:Q19" si="0">(((C8+D8+E8+F8+G8)/5)+(H8+I8+J8+K8+L8+M8+N8))-(O8+P8)</f>
        <v>31.200000000000003</v>
      </c>
      <c r="R8" s="43">
        <v>2</v>
      </c>
      <c r="S8" s="39"/>
    </row>
    <row r="9" spans="1:19" ht="15.75" customHeight="1">
      <c r="A9" s="264"/>
      <c r="B9" s="175" t="s">
        <v>38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2"/>
      <c r="R9" s="44"/>
      <c r="S9" s="39"/>
    </row>
    <row r="10" spans="1:19" ht="15.75" customHeight="1">
      <c r="A10" s="264" t="s">
        <v>205</v>
      </c>
      <c r="B10" s="61">
        <v>401</v>
      </c>
      <c r="C10" s="27">
        <v>9</v>
      </c>
      <c r="D10" s="27">
        <v>10</v>
      </c>
      <c r="E10" s="27">
        <v>9</v>
      </c>
      <c r="F10" s="27">
        <v>9</v>
      </c>
      <c r="G10" s="27">
        <v>9</v>
      </c>
      <c r="H10" s="27">
        <v>5</v>
      </c>
      <c r="I10" s="27">
        <v>3</v>
      </c>
      <c r="J10" s="27">
        <v>4</v>
      </c>
      <c r="K10" s="27">
        <v>5</v>
      </c>
      <c r="L10" s="27">
        <v>5</v>
      </c>
      <c r="M10" s="27">
        <v>5</v>
      </c>
      <c r="N10" s="35">
        <v>5</v>
      </c>
      <c r="O10" s="42">
        <v>2</v>
      </c>
      <c r="P10" s="42">
        <v>2</v>
      </c>
      <c r="Q10" s="42">
        <f t="shared" si="0"/>
        <v>37.200000000000003</v>
      </c>
      <c r="R10" s="43">
        <v>2</v>
      </c>
      <c r="S10" s="39"/>
    </row>
    <row r="11" spans="1:19" ht="15.75" customHeight="1">
      <c r="A11" s="264"/>
      <c r="B11" s="175" t="s">
        <v>32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2"/>
      <c r="R11" s="44"/>
      <c r="S11" s="39"/>
    </row>
    <row r="12" spans="1:19" ht="15.75" customHeight="1">
      <c r="A12" s="12" t="s">
        <v>163</v>
      </c>
      <c r="B12" s="10">
        <v>134</v>
      </c>
      <c r="C12" s="27">
        <v>7</v>
      </c>
      <c r="D12" s="27">
        <v>8</v>
      </c>
      <c r="E12" s="27">
        <v>9</v>
      </c>
      <c r="F12" s="27">
        <v>8</v>
      </c>
      <c r="G12" s="27">
        <v>9</v>
      </c>
      <c r="H12" s="27">
        <v>5</v>
      </c>
      <c r="I12" s="27">
        <v>4</v>
      </c>
      <c r="J12" s="27">
        <v>4</v>
      </c>
      <c r="K12" s="27">
        <v>2</v>
      </c>
      <c r="L12" s="27">
        <v>3</v>
      </c>
      <c r="M12" s="27">
        <v>5</v>
      </c>
      <c r="N12" s="35">
        <v>4</v>
      </c>
      <c r="O12" s="27">
        <v>2</v>
      </c>
      <c r="P12" s="27"/>
      <c r="Q12" s="42">
        <f t="shared" si="0"/>
        <v>33.200000000000003</v>
      </c>
      <c r="R12" s="43">
        <v>3</v>
      </c>
      <c r="S12" s="39"/>
    </row>
    <row r="13" spans="1:19" ht="15.75" customHeight="1">
      <c r="A13" s="264" t="s">
        <v>222</v>
      </c>
      <c r="B13" s="61">
        <v>139</v>
      </c>
      <c r="C13" s="27">
        <v>8</v>
      </c>
      <c r="D13" s="27">
        <v>9</v>
      </c>
      <c r="E13" s="27">
        <v>7</v>
      </c>
      <c r="F13" s="27">
        <v>9</v>
      </c>
      <c r="G13" s="27">
        <v>7</v>
      </c>
      <c r="H13" s="27">
        <v>5</v>
      </c>
      <c r="I13" s="27">
        <v>4</v>
      </c>
      <c r="J13" s="27">
        <v>4</v>
      </c>
      <c r="K13" s="27">
        <v>5</v>
      </c>
      <c r="L13" s="27">
        <v>4</v>
      </c>
      <c r="M13" s="27">
        <v>3</v>
      </c>
      <c r="N13" s="35">
        <v>4</v>
      </c>
      <c r="O13" s="27"/>
      <c r="P13" s="27"/>
      <c r="Q13" s="42">
        <f t="shared" si="0"/>
        <v>37</v>
      </c>
      <c r="R13" s="43">
        <v>2</v>
      </c>
      <c r="S13" s="39"/>
    </row>
    <row r="14" spans="1:19" ht="15.75" customHeight="1">
      <c r="A14" s="264" t="s">
        <v>165</v>
      </c>
      <c r="B14" s="61">
        <v>601</v>
      </c>
      <c r="C14" s="27">
        <v>9</v>
      </c>
      <c r="D14" s="27">
        <v>10</v>
      </c>
      <c r="E14" s="27">
        <v>10</v>
      </c>
      <c r="F14" s="27">
        <v>10</v>
      </c>
      <c r="G14" s="27">
        <v>10</v>
      </c>
      <c r="H14" s="27">
        <v>4</v>
      </c>
      <c r="I14" s="27">
        <v>5</v>
      </c>
      <c r="J14" s="27">
        <v>5</v>
      </c>
      <c r="K14" s="27">
        <v>5</v>
      </c>
      <c r="L14" s="27">
        <v>4</v>
      </c>
      <c r="M14" s="27">
        <v>5</v>
      </c>
      <c r="N14" s="35">
        <v>4</v>
      </c>
      <c r="O14" s="27">
        <v>2</v>
      </c>
      <c r="P14" s="42"/>
      <c r="Q14" s="42">
        <f t="shared" si="0"/>
        <v>39.799999999999997</v>
      </c>
      <c r="R14" s="43">
        <v>1</v>
      </c>
      <c r="S14" s="39"/>
    </row>
    <row r="15" spans="1:19" ht="15.75" customHeight="1">
      <c r="A15" s="264" t="s">
        <v>166</v>
      </c>
      <c r="B15" s="61">
        <v>602</v>
      </c>
      <c r="C15" s="27">
        <v>6</v>
      </c>
      <c r="D15" s="27">
        <v>6</v>
      </c>
      <c r="E15" s="27">
        <v>7</v>
      </c>
      <c r="F15" s="27">
        <v>7</v>
      </c>
      <c r="G15" s="27">
        <v>8</v>
      </c>
      <c r="H15" s="27">
        <v>4</v>
      </c>
      <c r="I15" s="27">
        <v>3</v>
      </c>
      <c r="J15" s="27">
        <v>2</v>
      </c>
      <c r="K15" s="27">
        <v>5</v>
      </c>
      <c r="L15" s="27">
        <v>3</v>
      </c>
      <c r="M15" s="27">
        <v>4</v>
      </c>
      <c r="N15" s="35">
        <v>4</v>
      </c>
      <c r="O15" s="35">
        <v>2</v>
      </c>
      <c r="P15" s="27">
        <v>2</v>
      </c>
      <c r="Q15" s="42">
        <f t="shared" si="0"/>
        <v>27.8</v>
      </c>
      <c r="R15" s="37"/>
      <c r="S15" s="39"/>
    </row>
    <row r="16" spans="1:19" ht="15.75" customHeight="1">
      <c r="A16" s="264" t="s">
        <v>223</v>
      </c>
      <c r="B16" s="61">
        <v>603</v>
      </c>
      <c r="C16" s="27">
        <v>6</v>
      </c>
      <c r="D16" s="27">
        <v>7</v>
      </c>
      <c r="E16" s="27">
        <v>6</v>
      </c>
      <c r="F16" s="27">
        <v>7</v>
      </c>
      <c r="G16" s="27">
        <v>6</v>
      </c>
      <c r="H16" s="27">
        <v>3</v>
      </c>
      <c r="I16" s="27">
        <v>3</v>
      </c>
      <c r="J16" s="27">
        <v>3</v>
      </c>
      <c r="K16" s="27">
        <v>2</v>
      </c>
      <c r="L16" s="27">
        <v>3</v>
      </c>
      <c r="M16" s="27">
        <v>2</v>
      </c>
      <c r="N16" s="35">
        <v>3</v>
      </c>
      <c r="O16" s="27"/>
      <c r="P16" s="27"/>
      <c r="Q16" s="42">
        <f t="shared" si="0"/>
        <v>25.4</v>
      </c>
      <c r="R16" s="45"/>
      <c r="S16" s="39"/>
    </row>
    <row r="17" spans="1:19" ht="15.75" customHeight="1">
      <c r="A17" s="264"/>
      <c r="B17" s="271" t="s">
        <v>39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42"/>
      <c r="R17" s="45"/>
      <c r="S17" s="39"/>
    </row>
    <row r="18" spans="1:19" ht="15.75" customHeight="1">
      <c r="A18" s="264" t="s">
        <v>224</v>
      </c>
      <c r="B18" s="61">
        <v>701</v>
      </c>
      <c r="C18" s="27">
        <v>10</v>
      </c>
      <c r="D18" s="27">
        <v>10</v>
      </c>
      <c r="E18" s="27">
        <v>10</v>
      </c>
      <c r="F18" s="27">
        <v>9</v>
      </c>
      <c r="G18" s="27">
        <v>10</v>
      </c>
      <c r="H18" s="27">
        <v>5</v>
      </c>
      <c r="I18" s="27">
        <v>4</v>
      </c>
      <c r="J18" s="27">
        <v>5</v>
      </c>
      <c r="K18" s="27">
        <v>5</v>
      </c>
      <c r="L18" s="27">
        <v>5</v>
      </c>
      <c r="M18" s="27">
        <v>5</v>
      </c>
      <c r="N18" s="35">
        <v>5</v>
      </c>
      <c r="O18" s="27"/>
      <c r="P18" s="27"/>
      <c r="Q18" s="42">
        <f t="shared" si="0"/>
        <v>43.8</v>
      </c>
      <c r="R18" s="37">
        <v>1</v>
      </c>
      <c r="S18" s="39"/>
    </row>
    <row r="19" spans="1:19" ht="15.75" customHeight="1">
      <c r="A19" s="264" t="s">
        <v>169</v>
      </c>
      <c r="B19" s="61">
        <v>702</v>
      </c>
      <c r="C19" s="27">
        <v>9</v>
      </c>
      <c r="D19" s="27">
        <v>8</v>
      </c>
      <c r="E19" s="27">
        <v>9</v>
      </c>
      <c r="F19" s="27">
        <v>10</v>
      </c>
      <c r="G19" s="27">
        <v>8</v>
      </c>
      <c r="H19" s="27">
        <v>5</v>
      </c>
      <c r="I19" s="27">
        <v>4</v>
      </c>
      <c r="J19" s="27">
        <v>4</v>
      </c>
      <c r="K19" s="27">
        <v>5</v>
      </c>
      <c r="L19" s="27">
        <v>4</v>
      </c>
      <c r="M19" s="27">
        <v>5</v>
      </c>
      <c r="N19" s="35">
        <v>4</v>
      </c>
      <c r="O19" s="27"/>
      <c r="P19" s="27"/>
      <c r="Q19" s="42">
        <f t="shared" si="0"/>
        <v>39.799999999999997</v>
      </c>
      <c r="R19" s="37">
        <v>2</v>
      </c>
      <c r="S19" s="39"/>
    </row>
    <row r="20" spans="1:19" ht="26.25" customHeight="1">
      <c r="A20" s="12"/>
      <c r="J20" s="12"/>
      <c r="K20" s="12"/>
      <c r="Q20" s="38"/>
      <c r="S20" s="39"/>
    </row>
    <row r="21" spans="1:19" ht="15.75" customHeight="1">
      <c r="A21" s="12"/>
      <c r="J21" s="12"/>
      <c r="K21" s="12"/>
      <c r="Q21" s="38"/>
      <c r="S21" s="39"/>
    </row>
    <row r="22" spans="1:19" ht="15.75" customHeight="1">
      <c r="A22" s="12"/>
      <c r="J22" s="12"/>
      <c r="K22" s="12"/>
      <c r="Q22" s="38"/>
      <c r="S22" s="39"/>
    </row>
    <row r="23" spans="1:19" ht="15.75" customHeight="1">
      <c r="A23" s="12"/>
      <c r="J23" s="12"/>
      <c r="K23" s="12"/>
      <c r="Q23" s="38"/>
      <c r="S23" s="39"/>
    </row>
    <row r="24" spans="1:19" ht="26.25" customHeight="1">
      <c r="A24" s="12"/>
      <c r="J24" s="12"/>
      <c r="K24" s="12"/>
      <c r="Q24" s="38"/>
      <c r="S24" s="39"/>
    </row>
    <row r="25" spans="1:19" ht="26.25" customHeight="1">
      <c r="A25" s="12"/>
      <c r="J25" s="12"/>
      <c r="K25" s="12"/>
      <c r="Q25" s="38"/>
      <c r="S25" s="39"/>
    </row>
    <row r="26" spans="1:19" ht="26.25" customHeight="1">
      <c r="A26" s="12"/>
      <c r="J26" s="12"/>
      <c r="K26" s="12"/>
      <c r="Q26" s="38"/>
      <c r="S26" s="39"/>
    </row>
    <row r="27" spans="1:19" ht="26.25" customHeight="1">
      <c r="A27" s="12"/>
      <c r="J27" s="12"/>
      <c r="K27" s="12"/>
      <c r="Q27" s="38"/>
      <c r="S27" s="39"/>
    </row>
    <row r="28" spans="1:19" ht="26.25" customHeight="1">
      <c r="A28" s="12"/>
      <c r="J28" s="12"/>
      <c r="K28" s="12"/>
      <c r="Q28" s="38"/>
      <c r="S28" s="39"/>
    </row>
    <row r="29" spans="1:19" ht="26.25" customHeight="1">
      <c r="A29" s="12"/>
      <c r="J29" s="12"/>
      <c r="K29" s="12"/>
      <c r="Q29" s="38"/>
      <c r="S29" s="39"/>
    </row>
    <row r="30" spans="1:19" ht="26.25" customHeight="1">
      <c r="A30" s="12"/>
      <c r="J30" s="12"/>
      <c r="K30" s="12"/>
      <c r="Q30" s="38"/>
      <c r="S30" s="39"/>
    </row>
    <row r="31" spans="1:19" ht="26.25" customHeight="1">
      <c r="A31" s="12"/>
      <c r="J31" s="12"/>
      <c r="K31" s="12"/>
      <c r="Q31" s="38"/>
      <c r="S31" s="39"/>
    </row>
    <row r="32" spans="1:19" ht="26.25" customHeight="1">
      <c r="A32" s="12"/>
      <c r="J32" s="12"/>
      <c r="K32" s="12"/>
      <c r="Q32" s="38"/>
      <c r="S32" s="39"/>
    </row>
    <row r="33" spans="1:19" ht="26.25" customHeight="1">
      <c r="A33" s="12"/>
      <c r="J33" s="12"/>
      <c r="K33" s="12"/>
      <c r="Q33" s="38"/>
      <c r="S33" s="39"/>
    </row>
    <row r="34" spans="1:19" ht="26.25" customHeight="1">
      <c r="A34" s="12"/>
      <c r="J34" s="12"/>
      <c r="K34" s="12"/>
      <c r="Q34" s="38"/>
      <c r="S34" s="39"/>
    </row>
    <row r="35" spans="1:19" ht="26.25" customHeight="1">
      <c r="A35" s="12"/>
      <c r="J35" s="12"/>
      <c r="K35" s="12"/>
      <c r="Q35" s="38"/>
      <c r="S35" s="39"/>
    </row>
    <row r="36" spans="1:19" ht="26.25" customHeight="1">
      <c r="A36" s="12"/>
      <c r="J36" s="12"/>
      <c r="K36" s="12"/>
      <c r="Q36" s="38"/>
      <c r="S36" s="39"/>
    </row>
    <row r="37" spans="1:19" ht="26.25" customHeight="1">
      <c r="A37" s="12"/>
      <c r="J37" s="12"/>
      <c r="K37" s="12"/>
      <c r="Q37" s="38"/>
      <c r="S37" s="39"/>
    </row>
    <row r="38" spans="1:19" ht="26.25" customHeight="1">
      <c r="A38" s="12"/>
      <c r="J38" s="12"/>
      <c r="K38" s="12"/>
      <c r="Q38" s="38"/>
      <c r="S38" s="39"/>
    </row>
    <row r="39" spans="1:19" ht="26.25" customHeight="1">
      <c r="A39" s="12"/>
      <c r="J39" s="12"/>
      <c r="K39" s="12"/>
      <c r="Q39" s="38"/>
      <c r="S39" s="39"/>
    </row>
    <row r="40" spans="1:19" ht="26.25" customHeight="1">
      <c r="A40" s="12"/>
      <c r="J40" s="12"/>
      <c r="K40" s="12"/>
      <c r="Q40" s="38"/>
      <c r="S40" s="39"/>
    </row>
    <row r="41" spans="1:19" ht="26.25" customHeight="1">
      <c r="A41" s="12"/>
      <c r="J41" s="12"/>
      <c r="K41" s="12"/>
      <c r="Q41" s="38"/>
      <c r="S41" s="39"/>
    </row>
    <row r="42" spans="1:19" ht="26.25" customHeight="1">
      <c r="A42" s="12"/>
      <c r="J42" s="12"/>
      <c r="K42" s="12"/>
      <c r="Q42" s="38"/>
      <c r="S42" s="39"/>
    </row>
    <row r="43" spans="1:19" ht="26.25" customHeight="1">
      <c r="A43" s="12"/>
      <c r="J43" s="12"/>
      <c r="K43" s="12"/>
      <c r="Q43" s="38"/>
      <c r="S43" s="39"/>
    </row>
    <row r="44" spans="1:19" ht="26.25" customHeight="1">
      <c r="A44" s="12"/>
      <c r="J44" s="12"/>
      <c r="K44" s="12"/>
      <c r="Q44" s="38"/>
      <c r="S44" s="39"/>
    </row>
    <row r="45" spans="1:19" ht="26.25" customHeight="1">
      <c r="A45" s="12"/>
      <c r="J45" s="12"/>
      <c r="K45" s="12"/>
      <c r="Q45" s="38"/>
      <c r="S45" s="39"/>
    </row>
    <row r="46" spans="1:19" ht="26.25" customHeight="1">
      <c r="A46" s="12"/>
      <c r="J46" s="12"/>
      <c r="K46" s="12"/>
      <c r="Q46" s="38"/>
      <c r="S46" s="39"/>
    </row>
    <row r="47" spans="1:19" ht="26.25" customHeight="1">
      <c r="A47" s="12"/>
      <c r="J47" s="12"/>
      <c r="K47" s="12"/>
      <c r="Q47" s="38"/>
      <c r="S47" s="39"/>
    </row>
    <row r="48" spans="1:19" ht="26.25" customHeight="1">
      <c r="A48" s="12"/>
      <c r="J48" s="12"/>
      <c r="K48" s="12"/>
      <c r="Q48" s="38"/>
      <c r="S48" s="39"/>
    </row>
    <row r="49" spans="1:19" ht="26.25" customHeight="1">
      <c r="A49" s="12"/>
      <c r="J49" s="12"/>
      <c r="K49" s="12"/>
      <c r="Q49" s="38"/>
      <c r="S49" s="39"/>
    </row>
    <row r="50" spans="1:19" ht="26.25" customHeight="1">
      <c r="A50" s="12"/>
      <c r="J50" s="12"/>
      <c r="K50" s="12"/>
      <c r="Q50" s="38"/>
      <c r="S50" s="39"/>
    </row>
    <row r="51" spans="1:19" ht="26.25" customHeight="1">
      <c r="A51" s="12"/>
      <c r="J51" s="12"/>
      <c r="K51" s="12"/>
      <c r="Q51" s="38"/>
      <c r="S51" s="39"/>
    </row>
    <row r="52" spans="1:19" ht="26.25" customHeight="1">
      <c r="A52" s="12"/>
      <c r="J52" s="12"/>
      <c r="K52" s="12"/>
      <c r="Q52" s="38"/>
      <c r="S52" s="39"/>
    </row>
    <row r="53" spans="1:19" ht="26.25" customHeight="1">
      <c r="A53" s="12"/>
      <c r="J53" s="12"/>
      <c r="K53" s="12"/>
      <c r="Q53" s="38"/>
      <c r="S53" s="39"/>
    </row>
    <row r="54" spans="1:19" ht="26.25" customHeight="1">
      <c r="A54" s="12"/>
      <c r="J54" s="12"/>
      <c r="K54" s="12"/>
      <c r="Q54" s="38"/>
      <c r="S54" s="39"/>
    </row>
    <row r="55" spans="1:19" ht="26.25" customHeight="1">
      <c r="A55" s="12"/>
      <c r="J55" s="12"/>
      <c r="K55" s="12"/>
      <c r="Q55" s="38"/>
      <c r="S55" s="39"/>
    </row>
    <row r="56" spans="1:19" ht="26.25" customHeight="1">
      <c r="A56" s="12"/>
      <c r="J56" s="12"/>
      <c r="K56" s="12"/>
      <c r="Q56" s="38"/>
      <c r="S56" s="39"/>
    </row>
    <row r="57" spans="1:19" ht="26.25" customHeight="1">
      <c r="A57" s="12"/>
      <c r="J57" s="12"/>
      <c r="K57" s="12"/>
      <c r="Q57" s="38"/>
      <c r="S57" s="39"/>
    </row>
    <row r="58" spans="1:19" ht="26.25" customHeight="1">
      <c r="A58" s="12"/>
      <c r="J58" s="12"/>
      <c r="K58" s="12"/>
      <c r="Q58" s="38"/>
      <c r="S58" s="39"/>
    </row>
    <row r="59" spans="1:19" ht="26.25" customHeight="1">
      <c r="A59" s="12"/>
      <c r="J59" s="12"/>
      <c r="K59" s="12"/>
      <c r="Q59" s="38"/>
      <c r="S59" s="39"/>
    </row>
    <row r="60" spans="1:19" ht="26.25" customHeight="1">
      <c r="A60" s="12"/>
      <c r="J60" s="12"/>
      <c r="K60" s="12"/>
      <c r="Q60" s="38"/>
      <c r="S60" s="39"/>
    </row>
    <row r="61" spans="1:19" ht="26.25" customHeight="1">
      <c r="A61" s="12"/>
      <c r="J61" s="12"/>
      <c r="K61" s="12"/>
      <c r="Q61" s="38"/>
      <c r="S61" s="39"/>
    </row>
    <row r="62" spans="1:19" ht="26.25" customHeight="1">
      <c r="A62" s="12"/>
      <c r="J62" s="12"/>
      <c r="K62" s="12"/>
      <c r="Q62" s="38"/>
      <c r="S62" s="39"/>
    </row>
    <row r="63" spans="1:19" ht="26.25" customHeight="1">
      <c r="A63" s="12"/>
      <c r="J63" s="12"/>
      <c r="K63" s="12"/>
      <c r="Q63" s="38"/>
      <c r="S63" s="39"/>
    </row>
    <row r="64" spans="1:19" ht="26.25" customHeight="1">
      <c r="A64" s="12"/>
      <c r="J64" s="12"/>
      <c r="K64" s="12"/>
      <c r="Q64" s="38"/>
      <c r="S64" s="39"/>
    </row>
    <row r="65" spans="1:19" ht="26.25" customHeight="1">
      <c r="A65" s="12"/>
      <c r="J65" s="12"/>
      <c r="K65" s="12"/>
      <c r="Q65" s="38"/>
      <c r="S65" s="39"/>
    </row>
    <row r="66" spans="1:19" ht="26.25" customHeight="1">
      <c r="A66" s="12"/>
      <c r="J66" s="12"/>
      <c r="K66" s="12"/>
      <c r="Q66" s="38"/>
      <c r="S66" s="39"/>
    </row>
    <row r="67" spans="1:19" ht="26.25" customHeight="1">
      <c r="A67" s="12"/>
      <c r="J67" s="12"/>
      <c r="K67" s="12"/>
      <c r="Q67" s="38"/>
      <c r="S67" s="39"/>
    </row>
    <row r="68" spans="1:19" ht="26.25" customHeight="1">
      <c r="A68" s="12"/>
      <c r="J68" s="12"/>
      <c r="K68" s="12"/>
      <c r="Q68" s="38"/>
      <c r="S68" s="39"/>
    </row>
    <row r="69" spans="1:19" ht="26.25" customHeight="1">
      <c r="A69" s="12"/>
      <c r="J69" s="12"/>
      <c r="K69" s="12"/>
      <c r="Q69" s="38"/>
      <c r="S69" s="39"/>
    </row>
    <row r="70" spans="1:19" ht="26.25" customHeight="1">
      <c r="A70" s="12"/>
      <c r="J70" s="12"/>
      <c r="K70" s="12"/>
      <c r="Q70" s="38"/>
      <c r="S70" s="39"/>
    </row>
    <row r="71" spans="1:19" ht="26.25" customHeight="1">
      <c r="A71" s="12"/>
      <c r="J71" s="12"/>
      <c r="K71" s="12"/>
      <c r="Q71" s="38"/>
      <c r="S71" s="39"/>
    </row>
    <row r="72" spans="1:19" ht="26.25" customHeight="1">
      <c r="A72" s="12"/>
      <c r="J72" s="12"/>
      <c r="K72" s="12"/>
      <c r="Q72" s="38"/>
      <c r="S72" s="39"/>
    </row>
    <row r="73" spans="1:19" ht="26.25" customHeight="1">
      <c r="A73" s="12"/>
      <c r="J73" s="12"/>
      <c r="K73" s="12"/>
      <c r="Q73" s="38"/>
      <c r="S73" s="39"/>
    </row>
    <row r="74" spans="1:19" ht="26.25" customHeight="1">
      <c r="A74" s="12"/>
      <c r="J74" s="12"/>
      <c r="K74" s="12"/>
      <c r="Q74" s="38"/>
      <c r="S74" s="39"/>
    </row>
    <row r="75" spans="1:19" ht="26.25" customHeight="1">
      <c r="A75" s="12"/>
      <c r="J75" s="12"/>
      <c r="K75" s="12"/>
      <c r="Q75" s="38"/>
      <c r="S75" s="39"/>
    </row>
    <row r="76" spans="1:19" ht="26.25" customHeight="1">
      <c r="A76" s="12"/>
      <c r="J76" s="12"/>
      <c r="K76" s="12"/>
      <c r="Q76" s="38"/>
      <c r="S76" s="39"/>
    </row>
    <row r="77" spans="1:19" ht="26.25" customHeight="1">
      <c r="A77" s="12"/>
      <c r="J77" s="12"/>
      <c r="K77" s="12"/>
      <c r="Q77" s="38"/>
      <c r="S77" s="39"/>
    </row>
    <row r="78" spans="1:19" ht="26.25" customHeight="1">
      <c r="A78" s="12"/>
      <c r="J78" s="12"/>
      <c r="K78" s="12"/>
      <c r="Q78" s="38"/>
      <c r="S78" s="39"/>
    </row>
    <row r="79" spans="1:19" ht="26.25" customHeight="1">
      <c r="A79" s="12"/>
      <c r="J79" s="12"/>
      <c r="K79" s="12"/>
      <c r="Q79" s="38"/>
      <c r="S79" s="39"/>
    </row>
    <row r="80" spans="1:19" ht="26.25" customHeight="1">
      <c r="A80" s="12"/>
      <c r="J80" s="12"/>
      <c r="K80" s="12"/>
      <c r="Q80" s="38"/>
      <c r="S80" s="39"/>
    </row>
    <row r="81" spans="1:19" ht="26.25" customHeight="1">
      <c r="A81" s="12"/>
      <c r="J81" s="12"/>
      <c r="K81" s="12"/>
      <c r="Q81" s="38"/>
      <c r="S81" s="39"/>
    </row>
    <row r="82" spans="1:19" ht="26.25" customHeight="1">
      <c r="A82" s="12"/>
      <c r="J82" s="12"/>
      <c r="K82" s="12"/>
      <c r="Q82" s="38"/>
      <c r="S82" s="39"/>
    </row>
    <row r="83" spans="1:19" ht="26.25" customHeight="1">
      <c r="A83" s="12"/>
      <c r="J83" s="12"/>
      <c r="K83" s="12"/>
      <c r="Q83" s="38"/>
      <c r="S83" s="39"/>
    </row>
    <row r="84" spans="1:19" ht="26.25" customHeight="1">
      <c r="A84" s="12"/>
      <c r="J84" s="12"/>
      <c r="K84" s="12"/>
      <c r="Q84" s="38"/>
      <c r="S84" s="39"/>
    </row>
    <row r="85" spans="1:19" ht="26.25" customHeight="1">
      <c r="A85" s="12"/>
      <c r="J85" s="12"/>
      <c r="K85" s="12"/>
      <c r="Q85" s="38"/>
      <c r="S85" s="39"/>
    </row>
    <row r="86" spans="1:19" ht="26.25" customHeight="1">
      <c r="A86" s="12"/>
      <c r="J86" s="12"/>
      <c r="K86" s="12"/>
      <c r="Q86" s="38"/>
      <c r="S86" s="39"/>
    </row>
    <row r="87" spans="1:19" ht="26.25" customHeight="1">
      <c r="A87" s="12"/>
      <c r="J87" s="12"/>
      <c r="K87" s="12"/>
      <c r="Q87" s="38"/>
      <c r="S87" s="39"/>
    </row>
    <row r="88" spans="1:19" ht="26.25" customHeight="1">
      <c r="A88" s="12"/>
      <c r="J88" s="12"/>
      <c r="K88" s="12"/>
      <c r="Q88" s="38"/>
      <c r="S88" s="39"/>
    </row>
    <row r="89" spans="1:19" ht="26.25" customHeight="1">
      <c r="A89" s="12"/>
      <c r="J89" s="12"/>
      <c r="K89" s="12"/>
      <c r="Q89" s="38"/>
      <c r="S89" s="39"/>
    </row>
    <row r="90" spans="1:19" ht="26.25" customHeight="1">
      <c r="A90" s="12"/>
      <c r="J90" s="12"/>
      <c r="K90" s="12"/>
      <c r="Q90" s="38"/>
      <c r="S90" s="39"/>
    </row>
    <row r="91" spans="1:19" ht="26.25" customHeight="1">
      <c r="A91" s="12"/>
      <c r="J91" s="12"/>
      <c r="K91" s="12"/>
      <c r="Q91" s="38"/>
      <c r="S91" s="39"/>
    </row>
    <row r="92" spans="1:19" ht="26.25" customHeight="1">
      <c r="A92" s="12"/>
      <c r="J92" s="12"/>
      <c r="K92" s="12"/>
      <c r="Q92" s="38"/>
      <c r="S92" s="39"/>
    </row>
    <row r="93" spans="1:19" ht="26.25" customHeight="1">
      <c r="A93" s="12"/>
      <c r="J93" s="12"/>
      <c r="K93" s="12"/>
      <c r="Q93" s="38"/>
      <c r="S93" s="39"/>
    </row>
    <row r="94" spans="1:19" ht="26.25" customHeight="1">
      <c r="A94" s="12"/>
      <c r="J94" s="12"/>
      <c r="K94" s="12"/>
      <c r="Q94" s="38"/>
      <c r="S94" s="39"/>
    </row>
    <row r="95" spans="1:19" ht="26.25" customHeight="1">
      <c r="A95" s="12"/>
      <c r="J95" s="12"/>
      <c r="K95" s="12"/>
      <c r="Q95" s="38"/>
      <c r="S95" s="39"/>
    </row>
    <row r="96" spans="1:19" ht="26.25" customHeight="1">
      <c r="A96" s="12"/>
      <c r="J96" s="12"/>
      <c r="K96" s="12"/>
      <c r="Q96" s="38"/>
      <c r="S96" s="39"/>
    </row>
    <row r="97" spans="1:19" ht="26.25" customHeight="1">
      <c r="A97" s="12"/>
      <c r="J97" s="12"/>
      <c r="K97" s="12"/>
      <c r="Q97" s="38"/>
      <c r="S97" s="39"/>
    </row>
    <row r="98" spans="1:19" ht="26.25" customHeight="1">
      <c r="A98" s="12"/>
      <c r="J98" s="12"/>
      <c r="K98" s="12"/>
      <c r="Q98" s="38"/>
      <c r="S98" s="39"/>
    </row>
    <row r="99" spans="1:19" ht="26.25" customHeight="1">
      <c r="A99" s="12"/>
      <c r="J99" s="12"/>
      <c r="K99" s="12"/>
      <c r="Q99" s="38"/>
      <c r="S99" s="39"/>
    </row>
    <row r="100" spans="1:19" ht="26.25" customHeight="1">
      <c r="A100" s="12"/>
      <c r="J100" s="12"/>
      <c r="K100" s="12"/>
      <c r="Q100" s="38"/>
      <c r="S100" s="39"/>
    </row>
    <row r="101" spans="1:19" ht="26.25" customHeight="1">
      <c r="A101" s="12"/>
      <c r="J101" s="12"/>
      <c r="K101" s="12"/>
      <c r="Q101" s="38"/>
      <c r="S101" s="39"/>
    </row>
    <row r="102" spans="1:19" ht="26.25" customHeight="1">
      <c r="A102" s="12"/>
      <c r="J102" s="12"/>
      <c r="K102" s="12"/>
      <c r="Q102" s="38"/>
      <c r="S102" s="39"/>
    </row>
    <row r="103" spans="1:19" ht="26.25" customHeight="1">
      <c r="A103" s="12"/>
      <c r="J103" s="12"/>
      <c r="K103" s="12"/>
      <c r="Q103" s="38"/>
      <c r="S103" s="39"/>
    </row>
    <row r="104" spans="1:19" ht="26.25" customHeight="1">
      <c r="A104" s="12"/>
      <c r="J104" s="12"/>
      <c r="K104" s="12"/>
      <c r="Q104" s="38"/>
      <c r="S104" s="39"/>
    </row>
    <row r="105" spans="1:19" ht="26.25" customHeight="1">
      <c r="A105" s="12"/>
      <c r="J105" s="12"/>
      <c r="K105" s="12"/>
      <c r="Q105" s="38"/>
      <c r="S105" s="39"/>
    </row>
    <row r="106" spans="1:19" ht="26.25" customHeight="1">
      <c r="A106" s="12"/>
      <c r="J106" s="12"/>
      <c r="K106" s="12"/>
      <c r="Q106" s="38"/>
      <c r="S106" s="39"/>
    </row>
    <row r="107" spans="1:19" ht="26.25" customHeight="1">
      <c r="A107" s="12"/>
      <c r="J107" s="12"/>
      <c r="K107" s="12"/>
      <c r="Q107" s="38"/>
      <c r="S107" s="39"/>
    </row>
    <row r="108" spans="1:19" ht="26.25" customHeight="1">
      <c r="A108" s="12"/>
      <c r="J108" s="12"/>
      <c r="K108" s="12"/>
      <c r="Q108" s="38"/>
      <c r="S108" s="39"/>
    </row>
    <row r="109" spans="1:19" ht="26.25" customHeight="1">
      <c r="A109" s="12"/>
      <c r="J109" s="12"/>
      <c r="K109" s="12"/>
      <c r="Q109" s="38"/>
      <c r="S109" s="39"/>
    </row>
    <row r="110" spans="1:19" ht="26.25" customHeight="1">
      <c r="A110" s="12"/>
      <c r="J110" s="12"/>
      <c r="K110" s="12"/>
      <c r="Q110" s="38"/>
      <c r="S110" s="39"/>
    </row>
    <row r="111" spans="1:19" ht="26.25" customHeight="1">
      <c r="A111" s="12"/>
      <c r="J111" s="12"/>
      <c r="K111" s="12"/>
      <c r="Q111" s="38"/>
      <c r="S111" s="39"/>
    </row>
    <row r="112" spans="1:19" ht="26.25" customHeight="1">
      <c r="A112" s="12"/>
      <c r="J112" s="12"/>
      <c r="K112" s="12"/>
      <c r="Q112" s="38"/>
      <c r="S112" s="39"/>
    </row>
    <row r="113" spans="1:19" ht="26.25" customHeight="1">
      <c r="A113" s="12"/>
      <c r="J113" s="12"/>
      <c r="K113" s="12"/>
      <c r="Q113" s="38"/>
      <c r="S113" s="39"/>
    </row>
    <row r="114" spans="1:19" ht="26.25" customHeight="1">
      <c r="A114" s="12"/>
      <c r="J114" s="12"/>
      <c r="K114" s="12"/>
      <c r="Q114" s="38"/>
      <c r="S114" s="39"/>
    </row>
    <row r="115" spans="1:19" ht="26.25" customHeight="1">
      <c r="A115" s="12"/>
      <c r="J115" s="12"/>
      <c r="K115" s="12"/>
      <c r="Q115" s="38"/>
      <c r="S115" s="39"/>
    </row>
    <row r="116" spans="1:19" ht="26.25" customHeight="1">
      <c r="A116" s="12"/>
      <c r="J116" s="12"/>
      <c r="K116" s="12"/>
      <c r="Q116" s="38"/>
      <c r="S116" s="39"/>
    </row>
    <row r="117" spans="1:19" ht="26.25" customHeight="1">
      <c r="A117" s="12"/>
      <c r="J117" s="12"/>
      <c r="K117" s="12"/>
      <c r="Q117" s="38"/>
      <c r="S117" s="39"/>
    </row>
    <row r="118" spans="1:19" ht="26.25" customHeight="1">
      <c r="A118" s="12"/>
      <c r="J118" s="12"/>
      <c r="K118" s="12"/>
      <c r="Q118" s="38"/>
      <c r="S118" s="39"/>
    </row>
    <row r="119" spans="1:19" ht="26.25" customHeight="1">
      <c r="A119" s="12"/>
      <c r="J119" s="12"/>
      <c r="K119" s="12"/>
      <c r="Q119" s="38"/>
      <c r="S119" s="39"/>
    </row>
    <row r="120" spans="1:19" ht="26.25" customHeight="1">
      <c r="A120" s="12"/>
      <c r="J120" s="12"/>
      <c r="K120" s="12"/>
      <c r="Q120" s="38"/>
      <c r="S120" s="39"/>
    </row>
    <row r="121" spans="1:19" ht="26.25" customHeight="1">
      <c r="A121" s="12"/>
      <c r="J121" s="12"/>
      <c r="K121" s="12"/>
      <c r="Q121" s="38"/>
      <c r="S121" s="39"/>
    </row>
    <row r="122" spans="1:19" ht="26.25" customHeight="1">
      <c r="A122" s="12"/>
      <c r="J122" s="12"/>
      <c r="K122" s="12"/>
      <c r="Q122" s="38"/>
      <c r="S122" s="39"/>
    </row>
    <row r="123" spans="1:19" ht="26.25" customHeight="1">
      <c r="A123" s="12"/>
      <c r="J123" s="12"/>
      <c r="K123" s="12"/>
      <c r="Q123" s="38"/>
      <c r="S123" s="39"/>
    </row>
    <row r="124" spans="1:19" ht="26.25" customHeight="1">
      <c r="A124" s="12"/>
      <c r="J124" s="12"/>
      <c r="K124" s="12"/>
      <c r="Q124" s="38"/>
      <c r="S124" s="39"/>
    </row>
    <row r="125" spans="1:19" ht="26.25" customHeight="1">
      <c r="A125" s="12"/>
      <c r="J125" s="12"/>
      <c r="K125" s="12"/>
      <c r="Q125" s="38"/>
      <c r="S125" s="39"/>
    </row>
    <row r="126" spans="1:19" ht="26.25" customHeight="1">
      <c r="A126" s="12"/>
      <c r="J126" s="12"/>
      <c r="K126" s="12"/>
      <c r="Q126" s="38"/>
      <c r="S126" s="39"/>
    </row>
    <row r="127" spans="1:19" ht="26.25" customHeight="1">
      <c r="A127" s="12"/>
      <c r="J127" s="12"/>
      <c r="K127" s="12"/>
      <c r="Q127" s="38"/>
      <c r="S127" s="39"/>
    </row>
    <row r="128" spans="1:19" ht="26.25" customHeight="1">
      <c r="A128" s="12"/>
      <c r="J128" s="12"/>
      <c r="K128" s="12"/>
      <c r="Q128" s="38"/>
      <c r="S128" s="39"/>
    </row>
    <row r="129" spans="1:19" ht="26.25" customHeight="1">
      <c r="A129" s="12"/>
      <c r="J129" s="12"/>
      <c r="K129" s="12"/>
      <c r="Q129" s="38"/>
      <c r="S129" s="39"/>
    </row>
    <row r="130" spans="1:19" ht="26.25" customHeight="1">
      <c r="A130" s="12"/>
      <c r="J130" s="12"/>
      <c r="K130" s="12"/>
      <c r="Q130" s="38"/>
      <c r="S130" s="39"/>
    </row>
    <row r="131" spans="1:19" ht="26.25" customHeight="1">
      <c r="A131" s="12"/>
      <c r="J131" s="12"/>
      <c r="K131" s="12"/>
      <c r="Q131" s="38"/>
      <c r="S131" s="39"/>
    </row>
    <row r="132" spans="1:19" ht="26.25" customHeight="1">
      <c r="A132" s="12"/>
      <c r="J132" s="12"/>
      <c r="K132" s="12"/>
      <c r="Q132" s="38"/>
      <c r="S132" s="39"/>
    </row>
    <row r="133" spans="1:19" ht="26.25" customHeight="1">
      <c r="A133" s="12"/>
      <c r="J133" s="12"/>
      <c r="K133" s="12"/>
      <c r="Q133" s="38"/>
      <c r="S133" s="39"/>
    </row>
    <row r="134" spans="1:19" ht="26.25" customHeight="1">
      <c r="A134" s="12"/>
      <c r="J134" s="12"/>
      <c r="K134" s="12"/>
      <c r="Q134" s="38"/>
      <c r="S134" s="39"/>
    </row>
    <row r="135" spans="1:19" ht="26.25" customHeight="1">
      <c r="A135" s="12"/>
      <c r="J135" s="12"/>
      <c r="K135" s="12"/>
      <c r="Q135" s="38"/>
      <c r="S135" s="39"/>
    </row>
    <row r="136" spans="1:19" ht="26.25" customHeight="1">
      <c r="A136" s="12"/>
      <c r="J136" s="12"/>
      <c r="K136" s="12"/>
      <c r="Q136" s="38"/>
      <c r="S136" s="39"/>
    </row>
    <row r="137" spans="1:19" ht="26.25" customHeight="1">
      <c r="A137" s="12"/>
      <c r="J137" s="12"/>
      <c r="K137" s="12"/>
      <c r="Q137" s="38"/>
      <c r="S137" s="39"/>
    </row>
    <row r="138" spans="1:19" ht="26.25" customHeight="1">
      <c r="A138" s="12"/>
      <c r="J138" s="12"/>
      <c r="K138" s="12"/>
      <c r="Q138" s="38"/>
      <c r="S138" s="39"/>
    </row>
    <row r="139" spans="1:19" ht="26.25" customHeight="1">
      <c r="A139" s="12"/>
      <c r="J139" s="12"/>
      <c r="K139" s="12"/>
      <c r="Q139" s="38"/>
      <c r="S139" s="39"/>
    </row>
    <row r="140" spans="1:19" ht="26.25" customHeight="1">
      <c r="A140" s="12"/>
      <c r="J140" s="12"/>
      <c r="K140" s="12"/>
      <c r="Q140" s="38"/>
      <c r="S140" s="39"/>
    </row>
    <row r="141" spans="1:19" ht="26.25" customHeight="1">
      <c r="A141" s="12"/>
      <c r="J141" s="12"/>
      <c r="K141" s="12"/>
      <c r="Q141" s="38"/>
      <c r="S141" s="39"/>
    </row>
    <row r="142" spans="1:19" ht="26.25" customHeight="1">
      <c r="A142" s="12"/>
      <c r="J142" s="12"/>
      <c r="K142" s="12"/>
      <c r="Q142" s="38"/>
      <c r="S142" s="39"/>
    </row>
    <row r="143" spans="1:19" ht="26.25" customHeight="1">
      <c r="A143" s="12"/>
      <c r="J143" s="12"/>
      <c r="K143" s="12"/>
      <c r="Q143" s="38"/>
      <c r="S143" s="39"/>
    </row>
    <row r="144" spans="1:19" ht="26.25" customHeight="1">
      <c r="A144" s="12"/>
      <c r="J144" s="12"/>
      <c r="K144" s="12"/>
      <c r="Q144" s="38"/>
      <c r="S144" s="39"/>
    </row>
    <row r="145" spans="1:19" ht="26.25" customHeight="1">
      <c r="A145" s="12"/>
      <c r="J145" s="12"/>
      <c r="K145" s="12"/>
      <c r="Q145" s="38"/>
      <c r="S145" s="39"/>
    </row>
    <row r="146" spans="1:19" ht="26.25" customHeight="1">
      <c r="A146" s="12"/>
      <c r="J146" s="12"/>
      <c r="K146" s="12"/>
      <c r="Q146" s="38"/>
      <c r="S146" s="39"/>
    </row>
    <row r="147" spans="1:19" ht="26.25" customHeight="1">
      <c r="A147" s="12"/>
      <c r="J147" s="12"/>
      <c r="K147" s="12"/>
      <c r="Q147" s="38"/>
      <c r="S147" s="39"/>
    </row>
    <row r="148" spans="1:19" ht="26.25" customHeight="1">
      <c r="A148" s="12"/>
      <c r="J148" s="12"/>
      <c r="K148" s="12"/>
      <c r="Q148" s="38"/>
      <c r="S148" s="39"/>
    </row>
    <row r="149" spans="1:19" ht="26.25" customHeight="1">
      <c r="A149" s="12"/>
      <c r="J149" s="12"/>
      <c r="K149" s="12"/>
      <c r="Q149" s="38"/>
      <c r="S149" s="39"/>
    </row>
    <row r="150" spans="1:19" ht="26.25" customHeight="1">
      <c r="A150" s="12"/>
      <c r="J150" s="12"/>
      <c r="K150" s="12"/>
      <c r="Q150" s="38"/>
      <c r="S150" s="39"/>
    </row>
    <row r="151" spans="1:19" ht="26.25" customHeight="1">
      <c r="A151" s="12"/>
      <c r="J151" s="12"/>
      <c r="K151" s="12"/>
      <c r="Q151" s="38"/>
      <c r="S151" s="39"/>
    </row>
    <row r="152" spans="1:19" ht="26.25" customHeight="1">
      <c r="A152" s="12"/>
      <c r="J152" s="12"/>
      <c r="K152" s="12"/>
      <c r="Q152" s="38"/>
      <c r="S152" s="39"/>
    </row>
    <row r="153" spans="1:19" ht="26.25" customHeight="1">
      <c r="A153" s="12"/>
      <c r="J153" s="12"/>
      <c r="K153" s="12"/>
      <c r="Q153" s="38"/>
      <c r="S153" s="39"/>
    </row>
    <row r="154" spans="1:19" ht="26.25" customHeight="1">
      <c r="A154" s="12"/>
      <c r="J154" s="12"/>
      <c r="K154" s="12"/>
      <c r="Q154" s="38"/>
      <c r="S154" s="39"/>
    </row>
    <row r="155" spans="1:19" ht="26.25" customHeight="1">
      <c r="A155" s="12"/>
      <c r="J155" s="12"/>
      <c r="K155" s="12"/>
      <c r="Q155" s="38"/>
      <c r="S155" s="39"/>
    </row>
    <row r="156" spans="1:19" ht="26.25" customHeight="1">
      <c r="A156" s="12"/>
      <c r="J156" s="12"/>
      <c r="K156" s="12"/>
      <c r="Q156" s="38"/>
      <c r="S156" s="39"/>
    </row>
    <row r="157" spans="1:19" ht="26.25" customHeight="1">
      <c r="A157" s="12"/>
      <c r="J157" s="12"/>
      <c r="K157" s="12"/>
      <c r="Q157" s="38"/>
      <c r="S157" s="39"/>
    </row>
    <row r="158" spans="1:19" ht="26.25" customHeight="1">
      <c r="A158" s="12"/>
      <c r="J158" s="12"/>
      <c r="K158" s="12"/>
      <c r="Q158" s="38"/>
      <c r="S158" s="39"/>
    </row>
    <row r="159" spans="1:19" ht="26.25" customHeight="1">
      <c r="A159" s="12"/>
      <c r="J159" s="12"/>
      <c r="K159" s="12"/>
      <c r="Q159" s="38"/>
      <c r="S159" s="39"/>
    </row>
    <row r="160" spans="1:19" ht="26.25" customHeight="1">
      <c r="A160" s="12"/>
      <c r="J160" s="12"/>
      <c r="K160" s="12"/>
      <c r="Q160" s="38"/>
      <c r="S160" s="39"/>
    </row>
    <row r="161" spans="1:19" ht="26.25" customHeight="1">
      <c r="A161" s="12"/>
      <c r="J161" s="12"/>
      <c r="K161" s="12"/>
      <c r="Q161" s="38"/>
      <c r="S161" s="39"/>
    </row>
    <row r="162" spans="1:19" ht="26.25" customHeight="1">
      <c r="A162" s="12"/>
      <c r="J162" s="12"/>
      <c r="K162" s="12"/>
      <c r="Q162" s="38"/>
      <c r="S162" s="39"/>
    </row>
    <row r="163" spans="1:19" ht="26.25" customHeight="1">
      <c r="A163" s="12"/>
      <c r="J163" s="12"/>
      <c r="K163" s="12"/>
      <c r="Q163" s="38"/>
      <c r="S163" s="39"/>
    </row>
    <row r="164" spans="1:19" ht="26.25" customHeight="1">
      <c r="A164" s="12"/>
      <c r="J164" s="12"/>
      <c r="K164" s="12"/>
      <c r="Q164" s="38"/>
      <c r="S164" s="39"/>
    </row>
    <row r="165" spans="1:19" ht="26.25" customHeight="1">
      <c r="A165" s="12"/>
      <c r="J165" s="12"/>
      <c r="K165" s="12"/>
      <c r="Q165" s="38"/>
      <c r="S165" s="39"/>
    </row>
    <row r="166" spans="1:19" ht="26.25" customHeight="1">
      <c r="A166" s="12"/>
      <c r="J166" s="12"/>
      <c r="K166" s="12"/>
      <c r="Q166" s="38"/>
      <c r="S166" s="39"/>
    </row>
    <row r="167" spans="1:19" ht="26.25" customHeight="1">
      <c r="A167" s="12"/>
      <c r="J167" s="12"/>
      <c r="K167" s="12"/>
      <c r="Q167" s="38"/>
      <c r="S167" s="39"/>
    </row>
    <row r="168" spans="1:19" ht="26.25" customHeight="1">
      <c r="A168" s="12"/>
      <c r="J168" s="12"/>
      <c r="K168" s="12"/>
      <c r="Q168" s="38"/>
      <c r="S168" s="39"/>
    </row>
    <row r="169" spans="1:19" ht="26.25" customHeight="1">
      <c r="A169" s="12"/>
      <c r="J169" s="12"/>
      <c r="K169" s="12"/>
      <c r="Q169" s="38"/>
      <c r="S169" s="39"/>
    </row>
    <row r="170" spans="1:19" ht="26.25" customHeight="1">
      <c r="A170" s="12"/>
      <c r="J170" s="12"/>
      <c r="K170" s="12"/>
      <c r="Q170" s="38"/>
      <c r="S170" s="39"/>
    </row>
    <row r="171" spans="1:19" ht="26.25" customHeight="1">
      <c r="A171" s="12"/>
      <c r="J171" s="12"/>
      <c r="K171" s="12"/>
      <c r="Q171" s="38"/>
      <c r="S171" s="39"/>
    </row>
    <row r="172" spans="1:19" ht="26.25" customHeight="1">
      <c r="A172" s="12"/>
      <c r="J172" s="12"/>
      <c r="K172" s="12"/>
      <c r="Q172" s="38"/>
      <c r="S172" s="39"/>
    </row>
    <row r="173" spans="1:19" ht="26.25" customHeight="1">
      <c r="A173" s="12"/>
      <c r="J173" s="12"/>
      <c r="K173" s="12"/>
      <c r="Q173" s="38"/>
      <c r="S173" s="39"/>
    </row>
    <row r="174" spans="1:19" ht="26.25" customHeight="1">
      <c r="A174" s="12"/>
      <c r="J174" s="12"/>
      <c r="K174" s="12"/>
      <c r="Q174" s="38"/>
      <c r="S174" s="39"/>
    </row>
    <row r="175" spans="1:19" ht="26.25" customHeight="1">
      <c r="A175" s="12"/>
      <c r="J175" s="12"/>
      <c r="K175" s="12"/>
      <c r="Q175" s="38"/>
      <c r="S175" s="39"/>
    </row>
    <row r="176" spans="1:19" ht="26.25" customHeight="1">
      <c r="A176" s="12"/>
      <c r="J176" s="12"/>
      <c r="K176" s="12"/>
      <c r="Q176" s="38"/>
      <c r="S176" s="39"/>
    </row>
    <row r="177" spans="1:19" ht="26.25" customHeight="1">
      <c r="A177" s="12"/>
      <c r="J177" s="12"/>
      <c r="K177" s="12"/>
      <c r="Q177" s="38"/>
      <c r="S177" s="39"/>
    </row>
    <row r="178" spans="1:19" ht="26.25" customHeight="1">
      <c r="A178" s="12"/>
      <c r="J178" s="12"/>
      <c r="K178" s="12"/>
      <c r="Q178" s="38"/>
      <c r="S178" s="39"/>
    </row>
    <row r="179" spans="1:19" ht="26.25" customHeight="1">
      <c r="A179" s="12"/>
      <c r="J179" s="12"/>
      <c r="K179" s="12"/>
      <c r="Q179" s="38"/>
      <c r="S179" s="39"/>
    </row>
    <row r="180" spans="1:19" ht="26.25" customHeight="1">
      <c r="A180" s="12"/>
      <c r="J180" s="12"/>
      <c r="K180" s="12"/>
      <c r="Q180" s="38"/>
      <c r="S180" s="39"/>
    </row>
    <row r="181" spans="1:19" ht="26.25" customHeight="1">
      <c r="A181" s="12"/>
      <c r="J181" s="12"/>
      <c r="K181" s="12"/>
      <c r="Q181" s="38"/>
      <c r="S181" s="39"/>
    </row>
    <row r="182" spans="1:19" ht="26.25" customHeight="1">
      <c r="A182" s="12"/>
      <c r="J182" s="12"/>
      <c r="K182" s="12"/>
      <c r="Q182" s="38"/>
      <c r="S182" s="39"/>
    </row>
    <row r="183" spans="1:19" ht="26.25" customHeight="1">
      <c r="A183" s="12"/>
      <c r="J183" s="12"/>
      <c r="K183" s="12"/>
      <c r="Q183" s="38"/>
      <c r="S183" s="39"/>
    </row>
    <row r="184" spans="1:19" ht="26.25" customHeight="1">
      <c r="A184" s="12"/>
      <c r="J184" s="12"/>
      <c r="K184" s="12"/>
      <c r="Q184" s="38"/>
      <c r="S184" s="39"/>
    </row>
    <row r="185" spans="1:19" ht="26.25" customHeight="1">
      <c r="A185" s="12"/>
      <c r="J185" s="12"/>
      <c r="K185" s="12"/>
      <c r="Q185" s="38"/>
      <c r="S185" s="39"/>
    </row>
    <row r="186" spans="1:19" ht="26.25" customHeight="1">
      <c r="A186" s="12"/>
      <c r="J186" s="12"/>
      <c r="K186" s="12"/>
      <c r="Q186" s="38"/>
      <c r="S186" s="39"/>
    </row>
    <row r="187" spans="1:19" ht="26.25" customHeight="1">
      <c r="A187" s="12"/>
      <c r="J187" s="12"/>
      <c r="K187" s="12"/>
      <c r="Q187" s="38"/>
      <c r="S187" s="39"/>
    </row>
    <row r="188" spans="1:19" ht="26.25" customHeight="1">
      <c r="A188" s="12"/>
      <c r="J188" s="12"/>
      <c r="K188" s="12"/>
      <c r="Q188" s="38"/>
      <c r="S188" s="39"/>
    </row>
    <row r="189" spans="1:19" ht="26.25" customHeight="1">
      <c r="A189" s="12"/>
      <c r="J189" s="12"/>
      <c r="K189" s="12"/>
      <c r="Q189" s="38"/>
      <c r="S189" s="39"/>
    </row>
    <row r="190" spans="1:19" ht="26.25" customHeight="1">
      <c r="A190" s="12"/>
      <c r="J190" s="12"/>
      <c r="K190" s="12"/>
      <c r="Q190" s="38"/>
      <c r="S190" s="39"/>
    </row>
    <row r="191" spans="1:19" ht="26.25" customHeight="1">
      <c r="A191" s="12"/>
      <c r="J191" s="12"/>
      <c r="K191" s="12"/>
      <c r="Q191" s="38"/>
      <c r="S191" s="39"/>
    </row>
    <row r="192" spans="1:19" ht="26.25" customHeight="1">
      <c r="A192" s="12"/>
      <c r="J192" s="12"/>
      <c r="K192" s="12"/>
      <c r="Q192" s="38"/>
      <c r="S192" s="39"/>
    </row>
    <row r="193" spans="1:19" ht="26.25" customHeight="1">
      <c r="A193" s="12"/>
      <c r="J193" s="12"/>
      <c r="K193" s="12"/>
      <c r="Q193" s="38"/>
      <c r="S193" s="39"/>
    </row>
    <row r="194" spans="1:19" ht="26.25" customHeight="1">
      <c r="A194" s="12"/>
      <c r="J194" s="12"/>
      <c r="K194" s="12"/>
      <c r="Q194" s="38"/>
      <c r="S194" s="39"/>
    </row>
    <row r="195" spans="1:19" ht="26.25" customHeight="1">
      <c r="A195" s="12"/>
      <c r="J195" s="12"/>
      <c r="K195" s="12"/>
      <c r="Q195" s="38"/>
      <c r="S195" s="39"/>
    </row>
    <row r="196" spans="1:19" ht="26.25" customHeight="1">
      <c r="A196" s="12"/>
      <c r="J196" s="12"/>
      <c r="K196" s="12"/>
      <c r="Q196" s="38"/>
      <c r="S196" s="39"/>
    </row>
    <row r="197" spans="1:19" ht="26.25" customHeight="1">
      <c r="A197" s="12"/>
      <c r="J197" s="12"/>
      <c r="K197" s="12"/>
      <c r="Q197" s="38"/>
      <c r="S197" s="39"/>
    </row>
    <row r="198" spans="1:19" ht="26.25" customHeight="1">
      <c r="A198" s="12"/>
      <c r="J198" s="12"/>
      <c r="K198" s="12"/>
      <c r="Q198" s="38"/>
      <c r="S198" s="39"/>
    </row>
    <row r="199" spans="1:19" ht="26.25" customHeight="1">
      <c r="A199" s="12"/>
      <c r="J199" s="12"/>
      <c r="K199" s="12"/>
      <c r="Q199" s="38"/>
      <c r="S199" s="39"/>
    </row>
    <row r="200" spans="1:19" ht="26.25" customHeight="1">
      <c r="A200" s="12"/>
      <c r="J200" s="12"/>
      <c r="K200" s="12"/>
      <c r="Q200" s="38"/>
      <c r="S200" s="39"/>
    </row>
    <row r="201" spans="1:19" ht="26.25" customHeight="1">
      <c r="A201" s="12"/>
      <c r="J201" s="12"/>
      <c r="K201" s="12"/>
      <c r="Q201" s="38"/>
      <c r="S201" s="39"/>
    </row>
    <row r="202" spans="1:19" ht="26.25" customHeight="1">
      <c r="A202" s="12"/>
      <c r="J202" s="12"/>
      <c r="K202" s="12"/>
      <c r="Q202" s="38"/>
      <c r="S202" s="39"/>
    </row>
    <row r="203" spans="1:19" ht="26.25" customHeight="1">
      <c r="A203" s="12"/>
      <c r="J203" s="12"/>
      <c r="K203" s="12"/>
      <c r="Q203" s="38"/>
      <c r="S203" s="39"/>
    </row>
    <row r="204" spans="1:19" ht="26.25" customHeight="1">
      <c r="A204" s="12"/>
      <c r="J204" s="12"/>
      <c r="K204" s="12"/>
      <c r="Q204" s="38"/>
      <c r="S204" s="39"/>
    </row>
    <row r="205" spans="1:19" ht="26.25" customHeight="1">
      <c r="A205" s="12"/>
      <c r="J205" s="12"/>
      <c r="K205" s="12"/>
      <c r="Q205" s="38"/>
      <c r="S205" s="39"/>
    </row>
    <row r="206" spans="1:19" ht="26.25" customHeight="1">
      <c r="A206" s="12"/>
      <c r="J206" s="12"/>
      <c r="K206" s="12"/>
      <c r="Q206" s="38"/>
      <c r="S206" s="39"/>
    </row>
    <row r="207" spans="1:19" ht="26.25" customHeight="1">
      <c r="A207" s="12"/>
      <c r="J207" s="12"/>
      <c r="K207" s="12"/>
      <c r="Q207" s="38"/>
      <c r="S207" s="39"/>
    </row>
    <row r="208" spans="1:19" ht="26.25" customHeight="1">
      <c r="A208" s="12"/>
      <c r="J208" s="12"/>
      <c r="K208" s="12"/>
      <c r="Q208" s="38"/>
      <c r="S208" s="39"/>
    </row>
    <row r="209" spans="1:19" ht="26.25" customHeight="1">
      <c r="A209" s="12"/>
      <c r="J209" s="12"/>
      <c r="K209" s="12"/>
      <c r="Q209" s="38"/>
      <c r="S209" s="39"/>
    </row>
    <row r="210" spans="1:19" ht="26.25" customHeight="1">
      <c r="A210" s="12"/>
      <c r="J210" s="12"/>
      <c r="K210" s="12"/>
      <c r="Q210" s="38"/>
      <c r="S210" s="39"/>
    </row>
    <row r="211" spans="1:19" ht="26.25" customHeight="1">
      <c r="A211" s="12"/>
      <c r="J211" s="12"/>
      <c r="K211" s="12"/>
      <c r="Q211" s="38"/>
      <c r="S211" s="39"/>
    </row>
    <row r="212" spans="1:19" ht="26.25" customHeight="1">
      <c r="A212" s="12"/>
      <c r="J212" s="12"/>
      <c r="K212" s="12"/>
      <c r="Q212" s="38"/>
      <c r="S212" s="39"/>
    </row>
    <row r="213" spans="1:19" ht="26.25" customHeight="1">
      <c r="A213" s="12"/>
      <c r="J213" s="12"/>
      <c r="K213" s="12"/>
      <c r="Q213" s="38"/>
      <c r="S213" s="39"/>
    </row>
    <row r="214" spans="1:19" ht="26.25" customHeight="1">
      <c r="A214" s="12"/>
      <c r="J214" s="12"/>
      <c r="K214" s="12"/>
      <c r="Q214" s="38"/>
      <c r="S214" s="39"/>
    </row>
    <row r="215" spans="1:19" ht="26.25" customHeight="1">
      <c r="A215" s="12"/>
      <c r="J215" s="12"/>
      <c r="K215" s="12"/>
      <c r="Q215" s="38"/>
      <c r="S215" s="39"/>
    </row>
    <row r="216" spans="1:19" ht="26.25" customHeight="1">
      <c r="A216" s="12"/>
      <c r="J216" s="12"/>
      <c r="K216" s="12"/>
      <c r="Q216" s="38"/>
      <c r="S216" s="39"/>
    </row>
    <row r="217" spans="1:19" ht="26.25" customHeight="1">
      <c r="A217" s="12"/>
      <c r="J217" s="12"/>
      <c r="K217" s="12"/>
      <c r="Q217" s="38"/>
      <c r="S217" s="39"/>
    </row>
    <row r="218" spans="1:19" ht="26.25" customHeight="1">
      <c r="A218" s="12"/>
      <c r="J218" s="12"/>
      <c r="K218" s="12"/>
      <c r="Q218" s="38"/>
      <c r="S218" s="39"/>
    </row>
    <row r="219" spans="1:19" ht="26.25" customHeight="1">
      <c r="A219" s="12"/>
      <c r="J219" s="12"/>
      <c r="K219" s="12"/>
      <c r="S219" s="39"/>
    </row>
    <row r="220" spans="1:19" ht="15.75" customHeight="1"/>
    <row r="221" spans="1:19" ht="15.75" customHeight="1"/>
    <row r="222" spans="1:19" ht="15.75" customHeight="1"/>
    <row r="223" spans="1:19" ht="15.75" customHeight="1"/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O5:P6"/>
    <mergeCell ref="Q5:Q6"/>
    <mergeCell ref="R5:R6"/>
    <mergeCell ref="O7:P7"/>
    <mergeCell ref="B5:B6"/>
    <mergeCell ref="C5:G6"/>
    <mergeCell ref="H5:H6"/>
    <mergeCell ref="I5:I6"/>
    <mergeCell ref="J5:J6"/>
    <mergeCell ref="K5:K6"/>
    <mergeCell ref="L5:N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15" sqref="B15"/>
    </sheetView>
  </sheetViews>
  <sheetFormatPr defaultColWidth="14.42578125" defaultRowHeight="15" customHeight="1"/>
  <cols>
    <col min="1" max="1" width="20.140625" customWidth="1"/>
    <col min="2" max="2" width="10.5703125" customWidth="1"/>
    <col min="3" max="3" width="8.5703125" customWidth="1"/>
    <col min="4" max="4" width="8.85546875" customWidth="1"/>
    <col min="5" max="5" width="10.28515625" customWidth="1"/>
    <col min="6" max="6" width="10.42578125" customWidth="1"/>
    <col min="7" max="7" width="11.42578125" customWidth="1"/>
    <col min="8" max="8" width="12" customWidth="1"/>
    <col min="9" max="9" width="10.28515625" customWidth="1"/>
    <col min="10" max="10" width="10.85546875" customWidth="1"/>
    <col min="11" max="11" width="13.85546875" customWidth="1"/>
    <col min="12" max="12" width="6.5703125" customWidth="1"/>
    <col min="13" max="13" width="9.85546875" customWidth="1"/>
    <col min="14" max="14" width="10.140625" customWidth="1"/>
    <col min="15" max="15" width="10.28515625" customWidth="1"/>
    <col min="16" max="16" width="9.42578125" customWidth="1"/>
    <col min="17" max="18" width="9.140625" customWidth="1"/>
    <col min="19" max="19" width="10.42578125" customWidth="1"/>
    <col min="20" max="20" width="9.7109375" customWidth="1"/>
    <col min="21" max="22" width="10.28515625" customWidth="1"/>
    <col min="23" max="23" width="10.42578125" customWidth="1"/>
    <col min="24" max="24" width="10" customWidth="1"/>
    <col min="25" max="25" width="9.140625" customWidth="1"/>
    <col min="26" max="26" width="8.28515625" customWidth="1"/>
    <col min="27" max="27" width="7" customWidth="1"/>
    <col min="28" max="28" width="6.28515625" customWidth="1"/>
  </cols>
  <sheetData>
    <row r="1" spans="1:28">
      <c r="AA1" s="46"/>
    </row>
    <row r="2" spans="1:28" ht="23.25">
      <c r="C2" s="33" t="s">
        <v>44</v>
      </c>
      <c r="D2" s="33"/>
      <c r="E2" s="33"/>
      <c r="F2" s="33"/>
      <c r="AA2" s="46"/>
    </row>
    <row r="3" spans="1:28">
      <c r="AA3" s="46"/>
    </row>
    <row r="4" spans="1:28" ht="42" customHeight="1">
      <c r="B4" s="22" t="s">
        <v>1</v>
      </c>
      <c r="C4" s="4" t="s">
        <v>2</v>
      </c>
      <c r="D4" s="4" t="s">
        <v>25</v>
      </c>
      <c r="E4" s="4" t="s">
        <v>3</v>
      </c>
      <c r="F4" s="4" t="s">
        <v>4</v>
      </c>
      <c r="G4" s="4" t="s">
        <v>5</v>
      </c>
      <c r="H4" s="4" t="s">
        <v>3</v>
      </c>
      <c r="I4" s="4" t="s">
        <v>3</v>
      </c>
      <c r="J4" s="4" t="s">
        <v>3</v>
      </c>
      <c r="K4" s="4" t="s">
        <v>3</v>
      </c>
      <c r="L4" s="22"/>
      <c r="M4" s="4" t="s">
        <v>4</v>
      </c>
      <c r="N4" s="4" t="s">
        <v>4</v>
      </c>
      <c r="O4" s="4" t="s">
        <v>4</v>
      </c>
      <c r="P4" s="4" t="s">
        <v>2</v>
      </c>
      <c r="Q4" s="4" t="s">
        <v>2</v>
      </c>
      <c r="R4" s="4" t="s">
        <v>2</v>
      </c>
      <c r="S4" s="4" t="s">
        <v>5</v>
      </c>
      <c r="T4" s="4" t="s">
        <v>5</v>
      </c>
      <c r="U4" s="4" t="s">
        <v>5</v>
      </c>
      <c r="V4" s="4" t="s">
        <v>5</v>
      </c>
      <c r="W4" s="1" t="s">
        <v>45</v>
      </c>
      <c r="X4" s="1" t="s">
        <v>45</v>
      </c>
      <c r="Y4" s="1" t="s">
        <v>45</v>
      </c>
      <c r="Z4" s="12"/>
      <c r="AA4" s="46"/>
    </row>
    <row r="5" spans="1:28" ht="36.75" customHeight="1">
      <c r="A5" s="275" t="s">
        <v>189</v>
      </c>
      <c r="B5" s="197" t="s">
        <v>7</v>
      </c>
      <c r="C5" s="189" t="s">
        <v>8</v>
      </c>
      <c r="D5" s="190"/>
      <c r="E5" s="190"/>
      <c r="F5" s="190"/>
      <c r="G5" s="191"/>
      <c r="H5" s="9" t="s">
        <v>46</v>
      </c>
      <c r="I5" s="187" t="s">
        <v>9</v>
      </c>
      <c r="J5" s="188"/>
      <c r="K5" s="47" t="s">
        <v>47</v>
      </c>
      <c r="L5" s="47" t="s">
        <v>48</v>
      </c>
      <c r="M5" s="187" t="s">
        <v>49</v>
      </c>
      <c r="N5" s="195"/>
      <c r="O5" s="188"/>
      <c r="P5" s="187" t="s">
        <v>50</v>
      </c>
      <c r="Q5" s="195"/>
      <c r="R5" s="188"/>
      <c r="S5" s="9" t="s">
        <v>51</v>
      </c>
      <c r="T5" s="187" t="s">
        <v>52</v>
      </c>
      <c r="U5" s="195"/>
      <c r="V5" s="188"/>
      <c r="W5" s="187" t="s">
        <v>53</v>
      </c>
      <c r="X5" s="195"/>
      <c r="Y5" s="188"/>
      <c r="Z5" s="184" t="s">
        <v>54</v>
      </c>
      <c r="AA5" s="184" t="s">
        <v>55</v>
      </c>
      <c r="AB5" s="186" t="s">
        <v>15</v>
      </c>
    </row>
    <row r="6" spans="1:28" ht="51" customHeight="1">
      <c r="A6" s="254"/>
      <c r="B6" s="194"/>
      <c r="C6" s="192"/>
      <c r="D6" s="193"/>
      <c r="E6" s="193"/>
      <c r="F6" s="193"/>
      <c r="G6" s="194"/>
      <c r="H6" s="9" t="s">
        <v>56</v>
      </c>
      <c r="I6" s="9" t="s">
        <v>57</v>
      </c>
      <c r="J6" s="48" t="s">
        <v>58</v>
      </c>
      <c r="K6" s="49"/>
      <c r="L6" s="49"/>
      <c r="M6" s="50" t="s">
        <v>59</v>
      </c>
      <c r="N6" s="51" t="s">
        <v>17</v>
      </c>
      <c r="O6" s="51" t="s">
        <v>60</v>
      </c>
      <c r="P6" s="51" t="s">
        <v>61</v>
      </c>
      <c r="Q6" s="51" t="s">
        <v>62</v>
      </c>
      <c r="R6" s="51" t="s">
        <v>63</v>
      </c>
      <c r="S6" s="51" t="s">
        <v>64</v>
      </c>
      <c r="T6" s="51" t="s">
        <v>65</v>
      </c>
      <c r="U6" s="51" t="s">
        <v>66</v>
      </c>
      <c r="V6" s="51" t="s">
        <v>67</v>
      </c>
      <c r="W6" s="51" t="s">
        <v>68</v>
      </c>
      <c r="X6" s="51" t="s">
        <v>69</v>
      </c>
      <c r="Y6" s="51" t="s">
        <v>70</v>
      </c>
      <c r="Z6" s="185"/>
      <c r="AA6" s="185"/>
      <c r="AB6" s="185"/>
    </row>
    <row r="7" spans="1:28" ht="15.75" customHeight="1">
      <c r="A7" s="174"/>
      <c r="B7" s="276"/>
      <c r="C7" s="24">
        <v>10</v>
      </c>
      <c r="D7" s="24">
        <v>10</v>
      </c>
      <c r="E7" s="24">
        <v>10</v>
      </c>
      <c r="F7" s="24">
        <v>10</v>
      </c>
      <c r="G7" s="24">
        <v>10</v>
      </c>
      <c r="H7" s="9">
        <v>5</v>
      </c>
      <c r="I7" s="9">
        <v>5</v>
      </c>
      <c r="J7" s="9">
        <v>5</v>
      </c>
      <c r="K7" s="52">
        <v>5</v>
      </c>
      <c r="L7" s="52">
        <v>5</v>
      </c>
      <c r="M7" s="9">
        <v>5</v>
      </c>
      <c r="N7" s="9">
        <v>5</v>
      </c>
      <c r="O7" s="9">
        <v>5</v>
      </c>
      <c r="P7" s="9">
        <v>5</v>
      </c>
      <c r="Q7" s="9">
        <v>5</v>
      </c>
      <c r="R7" s="7">
        <v>5</v>
      </c>
      <c r="S7" s="7">
        <v>5</v>
      </c>
      <c r="T7" s="7">
        <v>5</v>
      </c>
      <c r="U7" s="7">
        <v>5</v>
      </c>
      <c r="V7" s="7">
        <v>5</v>
      </c>
      <c r="W7" s="7">
        <v>5</v>
      </c>
      <c r="X7" s="7">
        <v>5</v>
      </c>
      <c r="Y7" s="7">
        <v>5</v>
      </c>
      <c r="Z7" s="7">
        <v>20</v>
      </c>
      <c r="AA7" s="7">
        <v>100</v>
      </c>
      <c r="AB7" s="25"/>
    </row>
    <row r="8" spans="1:28" ht="15.75" customHeight="1">
      <c r="A8" s="174"/>
      <c r="B8" s="277" t="s">
        <v>32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53"/>
      <c r="R8" s="27"/>
      <c r="S8" s="27"/>
      <c r="T8" s="27"/>
      <c r="U8" s="27"/>
      <c r="V8" s="27"/>
      <c r="W8" s="27"/>
      <c r="X8" s="27"/>
      <c r="Y8" s="27"/>
      <c r="Z8" s="27"/>
      <c r="AA8" s="27"/>
      <c r="AB8" s="45"/>
    </row>
    <row r="9" spans="1:28" ht="15.75" customHeight="1">
      <c r="A9" s="179" t="s">
        <v>167</v>
      </c>
      <c r="B9" s="278">
        <v>601</v>
      </c>
      <c r="C9" s="27">
        <v>9</v>
      </c>
      <c r="D9" s="27">
        <v>10</v>
      </c>
      <c r="E9" s="27">
        <v>8</v>
      </c>
      <c r="F9" s="27">
        <v>9</v>
      </c>
      <c r="G9" s="27">
        <v>9</v>
      </c>
      <c r="H9" s="27">
        <v>3</v>
      </c>
      <c r="I9" s="27">
        <v>5</v>
      </c>
      <c r="J9" s="27">
        <v>5</v>
      </c>
      <c r="K9" s="27">
        <v>4</v>
      </c>
      <c r="L9" s="27">
        <v>5</v>
      </c>
      <c r="M9" s="27">
        <v>5</v>
      </c>
      <c r="N9" s="27">
        <v>4</v>
      </c>
      <c r="O9" s="27">
        <v>4</v>
      </c>
      <c r="P9" s="27">
        <v>4</v>
      </c>
      <c r="Q9" s="54">
        <v>4</v>
      </c>
      <c r="R9" s="27">
        <v>5</v>
      </c>
      <c r="S9" s="27">
        <v>5</v>
      </c>
      <c r="T9" s="27">
        <v>5</v>
      </c>
      <c r="U9" s="27">
        <v>5</v>
      </c>
      <c r="V9" s="27">
        <v>5</v>
      </c>
      <c r="W9" s="27">
        <v>4</v>
      </c>
      <c r="X9" s="27">
        <v>4</v>
      </c>
      <c r="Y9" s="27">
        <v>4</v>
      </c>
      <c r="Z9" s="27"/>
      <c r="AA9" s="27">
        <f t="shared" ref="AA9:AA10" si="0">(((C9+D9+E9+F9+G9)/5)+(H9+I9+J9+K9+L9+M9+N9+O9+P9+Q9+R9+S9+T9+U9+V9+W9+X9+Y9))-Z9</f>
        <v>89</v>
      </c>
      <c r="AB9" s="45">
        <v>1</v>
      </c>
    </row>
    <row r="10" spans="1:28" ht="15.75" customHeight="1">
      <c r="A10" s="179" t="s">
        <v>166</v>
      </c>
      <c r="B10" s="279">
        <v>602</v>
      </c>
      <c r="C10" s="27">
        <v>6</v>
      </c>
      <c r="D10" s="27">
        <v>7</v>
      </c>
      <c r="E10" s="27">
        <v>5</v>
      </c>
      <c r="F10" s="27">
        <v>8</v>
      </c>
      <c r="G10" s="27">
        <v>5</v>
      </c>
      <c r="H10" s="27">
        <v>0</v>
      </c>
      <c r="I10" s="27">
        <v>0</v>
      </c>
      <c r="J10" s="27">
        <v>4</v>
      </c>
      <c r="K10" s="27">
        <v>0</v>
      </c>
      <c r="L10" s="27">
        <v>2</v>
      </c>
      <c r="M10" s="27">
        <v>3</v>
      </c>
      <c r="N10" s="27">
        <v>4</v>
      </c>
      <c r="O10" s="27">
        <v>3</v>
      </c>
      <c r="P10" s="27">
        <v>1</v>
      </c>
      <c r="Q10" s="54">
        <v>1</v>
      </c>
      <c r="R10" s="27">
        <v>4</v>
      </c>
      <c r="S10" s="27">
        <v>0</v>
      </c>
      <c r="T10" s="27">
        <v>1</v>
      </c>
      <c r="U10" s="27">
        <v>2</v>
      </c>
      <c r="V10" s="27">
        <v>2</v>
      </c>
      <c r="W10" s="27">
        <v>2</v>
      </c>
      <c r="X10" s="27">
        <v>2</v>
      </c>
      <c r="Y10" s="27">
        <v>2</v>
      </c>
      <c r="Z10" s="27"/>
      <c r="AA10" s="27">
        <f t="shared" si="0"/>
        <v>39.200000000000003</v>
      </c>
      <c r="AB10" s="45"/>
    </row>
    <row r="11" spans="1:28" ht="15.75" customHeight="1">
      <c r="A11" s="174"/>
      <c r="B11" s="277" t="s">
        <v>20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53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45"/>
    </row>
    <row r="12" spans="1:28" ht="15.75" customHeight="1">
      <c r="A12" s="179" t="s">
        <v>226</v>
      </c>
      <c r="B12" s="278">
        <v>401</v>
      </c>
      <c r="C12" s="27">
        <v>9</v>
      </c>
      <c r="D12" s="27">
        <v>10</v>
      </c>
      <c r="E12" s="27">
        <v>10</v>
      </c>
      <c r="F12" s="27">
        <v>9</v>
      </c>
      <c r="G12" s="27">
        <v>10</v>
      </c>
      <c r="H12" s="27">
        <v>5</v>
      </c>
      <c r="I12" s="27">
        <v>5</v>
      </c>
      <c r="J12" s="27">
        <v>5</v>
      </c>
      <c r="K12" s="27">
        <v>4</v>
      </c>
      <c r="L12" s="27">
        <v>5</v>
      </c>
      <c r="M12" s="27">
        <v>5</v>
      </c>
      <c r="N12" s="27">
        <v>5</v>
      </c>
      <c r="O12" s="27">
        <v>4</v>
      </c>
      <c r="P12" s="27">
        <v>4</v>
      </c>
      <c r="Q12" s="54">
        <v>5</v>
      </c>
      <c r="R12" s="27">
        <v>5</v>
      </c>
      <c r="S12" s="27">
        <v>3</v>
      </c>
      <c r="T12" s="27">
        <v>5</v>
      </c>
      <c r="U12" s="27">
        <v>5</v>
      </c>
      <c r="V12" s="27">
        <v>1</v>
      </c>
      <c r="W12" s="27">
        <v>5</v>
      </c>
      <c r="X12" s="27">
        <v>4</v>
      </c>
      <c r="Y12" s="27">
        <v>5</v>
      </c>
      <c r="Z12" s="27"/>
      <c r="AA12" s="27">
        <f>(((C12+D12+E12+F12+G12)/5)+(H12+I12+J12+K12+L12+M12+N12+O12+P12+Q12+R12+S12+T12+U12+V12+W12+X12+Y12))-Z12</f>
        <v>89.6</v>
      </c>
      <c r="AB12" s="45">
        <v>1</v>
      </c>
    </row>
    <row r="13" spans="1:28" ht="15.75" customHeight="1">
      <c r="AA13" s="46"/>
    </row>
    <row r="14" spans="1:28" ht="15.75" customHeight="1">
      <c r="AA14" s="46"/>
    </row>
    <row r="15" spans="1:28" ht="15.75" customHeight="1">
      <c r="AA15" s="46"/>
    </row>
    <row r="16" spans="1:28" ht="15.75" customHeight="1">
      <c r="AA16" s="46"/>
    </row>
    <row r="17" spans="27:27" ht="15.75" customHeight="1">
      <c r="AA17" s="46"/>
    </row>
    <row r="18" spans="27:27" ht="15.75" customHeight="1">
      <c r="AA18" s="46"/>
    </row>
    <row r="19" spans="27:27" ht="15.75" customHeight="1">
      <c r="AA19" s="46"/>
    </row>
    <row r="20" spans="27:27" ht="15.75" customHeight="1">
      <c r="AA20" s="46"/>
    </row>
    <row r="21" spans="27:27" ht="15.75" customHeight="1">
      <c r="AA21" s="46"/>
    </row>
    <row r="22" spans="27:27" ht="15.75" customHeight="1">
      <c r="AA22" s="46"/>
    </row>
    <row r="23" spans="27:27" ht="15.75" customHeight="1">
      <c r="AA23" s="46"/>
    </row>
    <row r="24" spans="27:27" ht="15.75" customHeight="1">
      <c r="AA24" s="46"/>
    </row>
    <row r="25" spans="27:27" ht="15.75" customHeight="1">
      <c r="AA25" s="46"/>
    </row>
    <row r="26" spans="27:27" ht="15.75" customHeight="1">
      <c r="AA26" s="46"/>
    </row>
    <row r="27" spans="27:27" ht="15.75" customHeight="1">
      <c r="AA27" s="46"/>
    </row>
    <row r="28" spans="27:27" ht="15.75" customHeight="1">
      <c r="AA28" s="46"/>
    </row>
    <row r="29" spans="27:27" ht="15.75" customHeight="1">
      <c r="AA29" s="46"/>
    </row>
    <row r="30" spans="27:27" ht="15.75" customHeight="1">
      <c r="AA30" s="46"/>
    </row>
    <row r="31" spans="27:27" ht="15.75" customHeight="1">
      <c r="AA31" s="46"/>
    </row>
    <row r="32" spans="27:27" ht="15.75" customHeight="1">
      <c r="AA32" s="46"/>
    </row>
    <row r="33" spans="27:27" ht="15.75" customHeight="1">
      <c r="AA33" s="46"/>
    </row>
    <row r="34" spans="27:27" ht="15.75" customHeight="1">
      <c r="AA34" s="46"/>
    </row>
    <row r="35" spans="27:27" ht="15.75" customHeight="1">
      <c r="AA35" s="46"/>
    </row>
    <row r="36" spans="27:27" ht="15.75" customHeight="1">
      <c r="AA36" s="46"/>
    </row>
    <row r="37" spans="27:27" ht="15.75" customHeight="1">
      <c r="AA37" s="46"/>
    </row>
    <row r="38" spans="27:27" ht="15.75" customHeight="1">
      <c r="AA38" s="46"/>
    </row>
    <row r="39" spans="27:27" ht="15.75" customHeight="1">
      <c r="AA39" s="46"/>
    </row>
    <row r="40" spans="27:27" ht="15.75" customHeight="1">
      <c r="AA40" s="46"/>
    </row>
    <row r="41" spans="27:27" ht="15.75" customHeight="1">
      <c r="AA41" s="46"/>
    </row>
    <row r="42" spans="27:27" ht="15.75" customHeight="1">
      <c r="AA42" s="46"/>
    </row>
    <row r="43" spans="27:27" ht="15.75" customHeight="1">
      <c r="AA43" s="46"/>
    </row>
    <row r="44" spans="27:27" ht="15.75" customHeight="1">
      <c r="AA44" s="46"/>
    </row>
    <row r="45" spans="27:27" ht="15.75" customHeight="1">
      <c r="AA45" s="46"/>
    </row>
    <row r="46" spans="27:27" ht="15.75" customHeight="1">
      <c r="AA46" s="46"/>
    </row>
    <row r="47" spans="27:27" ht="15.75" customHeight="1">
      <c r="AA47" s="46"/>
    </row>
    <row r="48" spans="27:27" ht="15.75" customHeight="1">
      <c r="AA48" s="46"/>
    </row>
    <row r="49" spans="27:27" ht="15.75" customHeight="1">
      <c r="AA49" s="46"/>
    </row>
    <row r="50" spans="27:27" ht="15.75" customHeight="1">
      <c r="AA50" s="46"/>
    </row>
    <row r="51" spans="27:27" ht="15.75" customHeight="1">
      <c r="AA51" s="46"/>
    </row>
    <row r="52" spans="27:27" ht="15.75" customHeight="1">
      <c r="AA52" s="46"/>
    </row>
    <row r="53" spans="27:27" ht="15.75" customHeight="1">
      <c r="AA53" s="46"/>
    </row>
    <row r="54" spans="27:27" ht="15.75" customHeight="1">
      <c r="AA54" s="46"/>
    </row>
    <row r="55" spans="27:27" ht="15.75" customHeight="1">
      <c r="AA55" s="46"/>
    </row>
    <row r="56" spans="27:27" ht="15.75" customHeight="1">
      <c r="AA56" s="46"/>
    </row>
    <row r="57" spans="27:27" ht="15.75" customHeight="1">
      <c r="AA57" s="46"/>
    </row>
    <row r="58" spans="27:27" ht="15.75" customHeight="1">
      <c r="AA58" s="46"/>
    </row>
    <row r="59" spans="27:27" ht="15.75" customHeight="1">
      <c r="AA59" s="46"/>
    </row>
    <row r="60" spans="27:27" ht="15.75" customHeight="1">
      <c r="AA60" s="46"/>
    </row>
    <row r="61" spans="27:27" ht="15.75" customHeight="1">
      <c r="AA61" s="46"/>
    </row>
    <row r="62" spans="27:27" ht="15.75" customHeight="1">
      <c r="AA62" s="46"/>
    </row>
    <row r="63" spans="27:27" ht="15.75" customHeight="1">
      <c r="AA63" s="46"/>
    </row>
    <row r="64" spans="27:27" ht="15.75" customHeight="1">
      <c r="AA64" s="46"/>
    </row>
    <row r="65" spans="27:27" ht="15.75" customHeight="1">
      <c r="AA65" s="46"/>
    </row>
    <row r="66" spans="27:27" ht="15.75" customHeight="1">
      <c r="AA66" s="46"/>
    </row>
    <row r="67" spans="27:27" ht="15.75" customHeight="1">
      <c r="AA67" s="46"/>
    </row>
    <row r="68" spans="27:27" ht="15.75" customHeight="1">
      <c r="AA68" s="46"/>
    </row>
    <row r="69" spans="27:27" ht="15.75" customHeight="1">
      <c r="AA69" s="46"/>
    </row>
    <row r="70" spans="27:27" ht="15.75" customHeight="1">
      <c r="AA70" s="46"/>
    </row>
    <row r="71" spans="27:27" ht="15.75" customHeight="1">
      <c r="AA71" s="46"/>
    </row>
    <row r="72" spans="27:27" ht="15.75" customHeight="1">
      <c r="AA72" s="46"/>
    </row>
    <row r="73" spans="27:27" ht="15.75" customHeight="1">
      <c r="AA73" s="46"/>
    </row>
    <row r="74" spans="27:27" ht="15.75" customHeight="1">
      <c r="AA74" s="46"/>
    </row>
    <row r="75" spans="27:27" ht="15.75" customHeight="1">
      <c r="AA75" s="46"/>
    </row>
    <row r="76" spans="27:27" ht="15.75" customHeight="1">
      <c r="AA76" s="46"/>
    </row>
    <row r="77" spans="27:27" ht="15.75" customHeight="1">
      <c r="AA77" s="46"/>
    </row>
    <row r="78" spans="27:27" ht="15.75" customHeight="1">
      <c r="AA78" s="46"/>
    </row>
    <row r="79" spans="27:27" ht="15.75" customHeight="1">
      <c r="AA79" s="46"/>
    </row>
    <row r="80" spans="27:27" ht="15.75" customHeight="1">
      <c r="AA80" s="46"/>
    </row>
    <row r="81" spans="27:27" ht="15.75" customHeight="1">
      <c r="AA81" s="46"/>
    </row>
    <row r="82" spans="27:27" ht="15.75" customHeight="1">
      <c r="AA82" s="46"/>
    </row>
    <row r="83" spans="27:27" ht="15.75" customHeight="1">
      <c r="AA83" s="46"/>
    </row>
    <row r="84" spans="27:27" ht="15.75" customHeight="1">
      <c r="AA84" s="46"/>
    </row>
    <row r="85" spans="27:27" ht="15.75" customHeight="1">
      <c r="AA85" s="46"/>
    </row>
    <row r="86" spans="27:27" ht="15.75" customHeight="1">
      <c r="AA86" s="46"/>
    </row>
    <row r="87" spans="27:27" ht="15.75" customHeight="1">
      <c r="AA87" s="46"/>
    </row>
    <row r="88" spans="27:27" ht="15.75" customHeight="1">
      <c r="AA88" s="46"/>
    </row>
    <row r="89" spans="27:27" ht="15.75" customHeight="1">
      <c r="AA89" s="46"/>
    </row>
    <row r="90" spans="27:27" ht="15.75" customHeight="1">
      <c r="AA90" s="46"/>
    </row>
    <row r="91" spans="27:27" ht="15.75" customHeight="1">
      <c r="AA91" s="46"/>
    </row>
    <row r="92" spans="27:27" ht="15.75" customHeight="1">
      <c r="AA92" s="46"/>
    </row>
    <row r="93" spans="27:27" ht="15.75" customHeight="1">
      <c r="AA93" s="46"/>
    </row>
    <row r="94" spans="27:27" ht="15.75" customHeight="1">
      <c r="AA94" s="46"/>
    </row>
    <row r="95" spans="27:27" ht="15.75" customHeight="1">
      <c r="AA95" s="46"/>
    </row>
    <row r="96" spans="27:27" ht="15.75" customHeight="1">
      <c r="AA96" s="46"/>
    </row>
    <row r="97" spans="27:27" ht="15.75" customHeight="1">
      <c r="AA97" s="46"/>
    </row>
    <row r="98" spans="27:27" ht="15.75" customHeight="1">
      <c r="AA98" s="46"/>
    </row>
    <row r="99" spans="27:27" ht="15.75" customHeight="1">
      <c r="AA99" s="46"/>
    </row>
    <row r="100" spans="27:27" ht="15.75" customHeight="1">
      <c r="AA100" s="46"/>
    </row>
    <row r="101" spans="27:27" ht="15.75" customHeight="1">
      <c r="AA101" s="46"/>
    </row>
    <row r="102" spans="27:27" ht="15.75" customHeight="1">
      <c r="AA102" s="46"/>
    </row>
    <row r="103" spans="27:27" ht="15.75" customHeight="1">
      <c r="AA103" s="46"/>
    </row>
    <row r="104" spans="27:27" ht="15.75" customHeight="1">
      <c r="AA104" s="46"/>
    </row>
    <row r="105" spans="27:27" ht="15.75" customHeight="1">
      <c r="AA105" s="46"/>
    </row>
    <row r="106" spans="27:27" ht="15.75" customHeight="1">
      <c r="AA106" s="46"/>
    </row>
    <row r="107" spans="27:27" ht="15.75" customHeight="1">
      <c r="AA107" s="46"/>
    </row>
    <row r="108" spans="27:27" ht="15.75" customHeight="1">
      <c r="AA108" s="46"/>
    </row>
    <row r="109" spans="27:27" ht="15.75" customHeight="1">
      <c r="AA109" s="46"/>
    </row>
    <row r="110" spans="27:27" ht="15.75" customHeight="1">
      <c r="AA110" s="46"/>
    </row>
    <row r="111" spans="27:27" ht="15.75" customHeight="1">
      <c r="AA111" s="46"/>
    </row>
    <row r="112" spans="27:27" ht="15.75" customHeight="1">
      <c r="AA112" s="46"/>
    </row>
    <row r="113" spans="27:27" ht="15.75" customHeight="1">
      <c r="AA113" s="46"/>
    </row>
    <row r="114" spans="27:27" ht="15.75" customHeight="1">
      <c r="AA114" s="46"/>
    </row>
    <row r="115" spans="27:27" ht="15.75" customHeight="1">
      <c r="AA115" s="46"/>
    </row>
    <row r="116" spans="27:27" ht="15.75" customHeight="1">
      <c r="AA116" s="46"/>
    </row>
    <row r="117" spans="27:27" ht="15.75" customHeight="1">
      <c r="AA117" s="46"/>
    </row>
    <row r="118" spans="27:27" ht="15.75" customHeight="1">
      <c r="AA118" s="46"/>
    </row>
    <row r="119" spans="27:27" ht="15.75" customHeight="1">
      <c r="AA119" s="46"/>
    </row>
    <row r="120" spans="27:27" ht="15.75" customHeight="1">
      <c r="AA120" s="46"/>
    </row>
    <row r="121" spans="27:27" ht="15.75" customHeight="1">
      <c r="AA121" s="46"/>
    </row>
    <row r="122" spans="27:27" ht="15.75" customHeight="1">
      <c r="AA122" s="46"/>
    </row>
    <row r="123" spans="27:27" ht="15.75" customHeight="1">
      <c r="AA123" s="46"/>
    </row>
    <row r="124" spans="27:27" ht="15.75" customHeight="1">
      <c r="AA124" s="46"/>
    </row>
    <row r="125" spans="27:27" ht="15.75" customHeight="1">
      <c r="AA125" s="46"/>
    </row>
    <row r="126" spans="27:27" ht="15.75" customHeight="1">
      <c r="AA126" s="46"/>
    </row>
    <row r="127" spans="27:27" ht="15.75" customHeight="1">
      <c r="AA127" s="46"/>
    </row>
    <row r="128" spans="27:27" ht="15.75" customHeight="1">
      <c r="AA128" s="46"/>
    </row>
    <row r="129" spans="27:27" ht="15.75" customHeight="1">
      <c r="AA129" s="46"/>
    </row>
    <row r="130" spans="27:27" ht="15.75" customHeight="1">
      <c r="AA130" s="46"/>
    </row>
    <row r="131" spans="27:27" ht="15.75" customHeight="1">
      <c r="AA131" s="46"/>
    </row>
    <row r="132" spans="27:27" ht="15.75" customHeight="1">
      <c r="AA132" s="46"/>
    </row>
    <row r="133" spans="27:27" ht="15.75" customHeight="1">
      <c r="AA133" s="46"/>
    </row>
    <row r="134" spans="27:27" ht="15.75" customHeight="1">
      <c r="AA134" s="46"/>
    </row>
    <row r="135" spans="27:27" ht="15.75" customHeight="1">
      <c r="AA135" s="46"/>
    </row>
    <row r="136" spans="27:27" ht="15.75" customHeight="1">
      <c r="AA136" s="46"/>
    </row>
    <row r="137" spans="27:27" ht="15.75" customHeight="1">
      <c r="AA137" s="46"/>
    </row>
    <row r="138" spans="27:27" ht="15.75" customHeight="1">
      <c r="AA138" s="46"/>
    </row>
    <row r="139" spans="27:27" ht="15.75" customHeight="1">
      <c r="AA139" s="46"/>
    </row>
    <row r="140" spans="27:27" ht="15.75" customHeight="1">
      <c r="AA140" s="46"/>
    </row>
    <row r="141" spans="27:27" ht="15.75" customHeight="1">
      <c r="AA141" s="46"/>
    </row>
    <row r="142" spans="27:27" ht="15.75" customHeight="1">
      <c r="AA142" s="46"/>
    </row>
    <row r="143" spans="27:27" ht="15.75" customHeight="1">
      <c r="AA143" s="46"/>
    </row>
    <row r="144" spans="27:27" ht="15.75" customHeight="1">
      <c r="AA144" s="46"/>
    </row>
    <row r="145" spans="27:27" ht="15.75" customHeight="1">
      <c r="AA145" s="46"/>
    </row>
    <row r="146" spans="27:27" ht="15.75" customHeight="1">
      <c r="AA146" s="46"/>
    </row>
    <row r="147" spans="27:27" ht="15.75" customHeight="1">
      <c r="AA147" s="46"/>
    </row>
    <row r="148" spans="27:27" ht="15.75" customHeight="1">
      <c r="AA148" s="46"/>
    </row>
    <row r="149" spans="27:27" ht="15.75" customHeight="1">
      <c r="AA149" s="46"/>
    </row>
    <row r="150" spans="27:27" ht="15.75" customHeight="1">
      <c r="AA150" s="46"/>
    </row>
    <row r="151" spans="27:27" ht="15.75" customHeight="1">
      <c r="AA151" s="46"/>
    </row>
    <row r="152" spans="27:27" ht="15.75" customHeight="1">
      <c r="AA152" s="46"/>
    </row>
    <row r="153" spans="27:27" ht="15.75" customHeight="1">
      <c r="AA153" s="46"/>
    </row>
    <row r="154" spans="27:27" ht="15.75" customHeight="1">
      <c r="AA154" s="46"/>
    </row>
    <row r="155" spans="27:27" ht="15.75" customHeight="1">
      <c r="AA155" s="46"/>
    </row>
    <row r="156" spans="27:27" ht="15.75" customHeight="1">
      <c r="AA156" s="46"/>
    </row>
    <row r="157" spans="27:27" ht="15.75" customHeight="1">
      <c r="AA157" s="46"/>
    </row>
    <row r="158" spans="27:27" ht="15.75" customHeight="1">
      <c r="AA158" s="46"/>
    </row>
    <row r="159" spans="27:27" ht="15.75" customHeight="1">
      <c r="AA159" s="46"/>
    </row>
    <row r="160" spans="27:27" ht="15.75" customHeight="1">
      <c r="AA160" s="46"/>
    </row>
    <row r="161" spans="27:27" ht="15.75" customHeight="1">
      <c r="AA161" s="46"/>
    </row>
    <row r="162" spans="27:27" ht="15.75" customHeight="1">
      <c r="AA162" s="46"/>
    </row>
    <row r="163" spans="27:27" ht="15.75" customHeight="1">
      <c r="AA163" s="46"/>
    </row>
    <row r="164" spans="27:27" ht="15.75" customHeight="1">
      <c r="AA164" s="46"/>
    </row>
    <row r="165" spans="27:27" ht="15.75" customHeight="1">
      <c r="AA165" s="46"/>
    </row>
    <row r="166" spans="27:27" ht="15.75" customHeight="1">
      <c r="AA166" s="46"/>
    </row>
    <row r="167" spans="27:27" ht="15.75" customHeight="1">
      <c r="AA167" s="46"/>
    </row>
    <row r="168" spans="27:27" ht="15.75" customHeight="1">
      <c r="AA168" s="46"/>
    </row>
    <row r="169" spans="27:27" ht="15.75" customHeight="1">
      <c r="AA169" s="46"/>
    </row>
    <row r="170" spans="27:27" ht="15.75" customHeight="1">
      <c r="AA170" s="46"/>
    </row>
    <row r="171" spans="27:27" ht="15.75" customHeight="1">
      <c r="AA171" s="46"/>
    </row>
    <row r="172" spans="27:27" ht="15.75" customHeight="1">
      <c r="AA172" s="46"/>
    </row>
    <row r="173" spans="27:27" ht="15.75" customHeight="1">
      <c r="AA173" s="46"/>
    </row>
    <row r="174" spans="27:27" ht="15.75" customHeight="1">
      <c r="AA174" s="46"/>
    </row>
    <row r="175" spans="27:27" ht="15.75" customHeight="1">
      <c r="AA175" s="46"/>
    </row>
    <row r="176" spans="27:27" ht="15.75" customHeight="1">
      <c r="AA176" s="46"/>
    </row>
    <row r="177" spans="27:27" ht="15.75" customHeight="1">
      <c r="AA177" s="46"/>
    </row>
    <row r="178" spans="27:27" ht="15.75" customHeight="1">
      <c r="AA178" s="46"/>
    </row>
    <row r="179" spans="27:27" ht="15.75" customHeight="1">
      <c r="AA179" s="46"/>
    </row>
    <row r="180" spans="27:27" ht="15.75" customHeight="1">
      <c r="AA180" s="46"/>
    </row>
    <row r="181" spans="27:27" ht="15.75" customHeight="1">
      <c r="AA181" s="46"/>
    </row>
    <row r="182" spans="27:27" ht="15.75" customHeight="1">
      <c r="AA182" s="46"/>
    </row>
    <row r="183" spans="27:27" ht="15.75" customHeight="1">
      <c r="AA183" s="46"/>
    </row>
    <row r="184" spans="27:27" ht="15.75" customHeight="1">
      <c r="AA184" s="46"/>
    </row>
    <row r="185" spans="27:27" ht="15.75" customHeight="1">
      <c r="AA185" s="46"/>
    </row>
    <row r="186" spans="27:27" ht="15.75" customHeight="1">
      <c r="AA186" s="46"/>
    </row>
    <row r="187" spans="27:27" ht="15.75" customHeight="1">
      <c r="AA187" s="46"/>
    </row>
    <row r="188" spans="27:27" ht="15.75" customHeight="1">
      <c r="AA188" s="46"/>
    </row>
    <row r="189" spans="27:27" ht="15.75" customHeight="1">
      <c r="AA189" s="46"/>
    </row>
    <row r="190" spans="27:27" ht="15.75" customHeight="1">
      <c r="AA190" s="46"/>
    </row>
    <row r="191" spans="27:27" ht="15.75" customHeight="1">
      <c r="AA191" s="46"/>
    </row>
    <row r="192" spans="27:27" ht="15.75" customHeight="1">
      <c r="AA192" s="46"/>
    </row>
    <row r="193" spans="27:27" ht="15.75" customHeight="1">
      <c r="AA193" s="46"/>
    </row>
    <row r="194" spans="27:27" ht="15.75" customHeight="1">
      <c r="AA194" s="46"/>
    </row>
    <row r="195" spans="27:27" ht="15.75" customHeight="1">
      <c r="AA195" s="46"/>
    </row>
    <row r="196" spans="27:27" ht="15.75" customHeight="1">
      <c r="AA196" s="46"/>
    </row>
    <row r="197" spans="27:27" ht="15.75" customHeight="1">
      <c r="AA197" s="46"/>
    </row>
    <row r="198" spans="27:27" ht="15.75" customHeight="1">
      <c r="AA198" s="46"/>
    </row>
    <row r="199" spans="27:27" ht="15.75" customHeight="1">
      <c r="AA199" s="46"/>
    </row>
    <row r="200" spans="27:27" ht="15.75" customHeight="1">
      <c r="AA200" s="46"/>
    </row>
    <row r="201" spans="27:27" ht="15.75" customHeight="1">
      <c r="AA201" s="46"/>
    </row>
    <row r="202" spans="27:27" ht="15.75" customHeight="1">
      <c r="AA202" s="46"/>
    </row>
    <row r="203" spans="27:27" ht="15.75" customHeight="1">
      <c r="AA203" s="46"/>
    </row>
    <row r="204" spans="27:27" ht="15.75" customHeight="1">
      <c r="AA204" s="46"/>
    </row>
    <row r="205" spans="27:27" ht="15.75" customHeight="1">
      <c r="AA205" s="46"/>
    </row>
    <row r="206" spans="27:27" ht="15.75" customHeight="1">
      <c r="AA206" s="46"/>
    </row>
    <row r="207" spans="27:27" ht="15.75" customHeight="1">
      <c r="AA207" s="46"/>
    </row>
    <row r="208" spans="27:27" ht="15.75" customHeight="1">
      <c r="AA208" s="46"/>
    </row>
    <row r="209" spans="27:27" ht="15.75" customHeight="1">
      <c r="AA209" s="46"/>
    </row>
    <row r="210" spans="27:27" ht="15.75" customHeight="1">
      <c r="AA210" s="46"/>
    </row>
    <row r="211" spans="27:27" ht="15.75" customHeight="1">
      <c r="AA211" s="46"/>
    </row>
    <row r="212" spans="27:27" ht="15.75" customHeight="1">
      <c r="AA212" s="46"/>
    </row>
    <row r="213" spans="27:27" ht="15.75" customHeight="1">
      <c r="AA213" s="46"/>
    </row>
    <row r="214" spans="27:27" ht="15.75" customHeight="1">
      <c r="AA214" s="46"/>
    </row>
    <row r="215" spans="27:27" ht="15.75" customHeight="1">
      <c r="AA215" s="46"/>
    </row>
    <row r="216" spans="27:27" ht="15.75" customHeight="1">
      <c r="AA216" s="46"/>
    </row>
    <row r="217" spans="27:27" ht="15.75" customHeight="1">
      <c r="AA217" s="46"/>
    </row>
    <row r="218" spans="27:27" ht="15.75" customHeight="1">
      <c r="AA218" s="46"/>
    </row>
    <row r="219" spans="27:27" ht="15.75" customHeight="1">
      <c r="AA219" s="46"/>
    </row>
    <row r="220" spans="27:27" ht="15.75" customHeight="1">
      <c r="AA220" s="46"/>
    </row>
    <row r="221" spans="27:27" ht="15.75" customHeight="1"/>
    <row r="222" spans="27:27" ht="15.75" customHeight="1"/>
    <row r="223" spans="27:27" ht="15.75" customHeight="1"/>
    <row r="224" spans="27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Z5:Z6"/>
    <mergeCell ref="AA5:AA6"/>
    <mergeCell ref="AB5:AB6"/>
    <mergeCell ref="B5:B6"/>
    <mergeCell ref="C5:G6"/>
    <mergeCell ref="I5:J5"/>
    <mergeCell ref="M5:O5"/>
    <mergeCell ref="P5:R5"/>
    <mergeCell ref="T5:V5"/>
    <mergeCell ref="W5:Y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00"/>
  <sheetViews>
    <sheetView workbookViewId="0">
      <selection activeCell="B31" sqref="B31"/>
    </sheetView>
  </sheetViews>
  <sheetFormatPr defaultColWidth="14.42578125" defaultRowHeight="15" customHeight="1"/>
  <cols>
    <col min="1" max="1" width="23.5703125" customWidth="1"/>
    <col min="2" max="2" width="21.7109375" customWidth="1"/>
    <col min="3" max="3" width="11.140625" customWidth="1"/>
    <col min="4" max="4" width="9.28515625" customWidth="1"/>
    <col min="5" max="5" width="9.85546875" customWidth="1"/>
    <col min="6" max="6" width="11.140625" customWidth="1"/>
    <col min="7" max="7" width="12.42578125" customWidth="1"/>
    <col min="8" max="8" width="8.85546875" customWidth="1"/>
    <col min="9" max="9" width="10.140625" customWidth="1"/>
    <col min="10" max="10" width="6.28515625" customWidth="1"/>
    <col min="11" max="11" width="8.85546875" customWidth="1"/>
    <col min="12" max="13" width="6.28515625" customWidth="1"/>
  </cols>
  <sheetData>
    <row r="1" spans="1:13" ht="23.25">
      <c r="B1" s="21" t="s">
        <v>71</v>
      </c>
      <c r="C1" s="33"/>
      <c r="D1" s="55"/>
      <c r="E1" s="33"/>
      <c r="F1" s="33"/>
      <c r="G1" s="33"/>
      <c r="H1" s="56"/>
      <c r="I1" s="56"/>
      <c r="J1" s="56"/>
      <c r="K1" s="56"/>
      <c r="L1" s="56"/>
      <c r="M1" s="39"/>
    </row>
    <row r="2" spans="1:13" ht="15.75" customHeight="1">
      <c r="B2" s="182"/>
      <c r="C2" s="182"/>
      <c r="D2" s="182"/>
      <c r="E2" s="182"/>
      <c r="F2" s="182"/>
      <c r="G2" s="182"/>
      <c r="H2" s="182"/>
      <c r="I2" s="182"/>
      <c r="J2" s="182"/>
      <c r="K2" s="182"/>
      <c r="M2" s="39"/>
    </row>
    <row r="3" spans="1:13" ht="30" customHeight="1">
      <c r="B3" s="5" t="s">
        <v>1</v>
      </c>
      <c r="C3" s="5" t="s">
        <v>2</v>
      </c>
      <c r="D3" s="5" t="s">
        <v>6</v>
      </c>
      <c r="E3" s="5" t="s">
        <v>25</v>
      </c>
      <c r="F3" s="5" t="s">
        <v>3</v>
      </c>
      <c r="G3" s="5" t="s">
        <v>5</v>
      </c>
      <c r="H3" s="5"/>
      <c r="I3" s="6"/>
      <c r="J3" s="182"/>
      <c r="K3" s="182"/>
      <c r="M3" s="39"/>
    </row>
    <row r="4" spans="1:13" ht="21" customHeight="1">
      <c r="A4" s="234" t="s">
        <v>176</v>
      </c>
      <c r="B4" s="227" t="s">
        <v>7</v>
      </c>
      <c r="C4" s="227" t="s">
        <v>72</v>
      </c>
      <c r="D4" s="225" t="s">
        <v>72</v>
      </c>
      <c r="E4" s="225" t="s">
        <v>72</v>
      </c>
      <c r="F4" s="225" t="s">
        <v>72</v>
      </c>
      <c r="G4" s="225" t="s">
        <v>72</v>
      </c>
      <c r="H4" s="227" t="s">
        <v>14</v>
      </c>
      <c r="I4" s="229" t="s">
        <v>15</v>
      </c>
      <c r="J4" s="182"/>
      <c r="K4" s="182"/>
      <c r="M4" s="39"/>
    </row>
    <row r="5" spans="1:13" ht="15.75" customHeight="1">
      <c r="A5" s="235"/>
      <c r="B5" s="228"/>
      <c r="C5" s="228"/>
      <c r="D5" s="226"/>
      <c r="E5" s="226"/>
      <c r="F5" s="226"/>
      <c r="G5" s="226"/>
      <c r="H5" s="228"/>
      <c r="I5" s="230"/>
      <c r="J5" s="182"/>
      <c r="K5" s="182"/>
      <c r="M5" s="39"/>
    </row>
    <row r="6" spans="1:13" ht="15.75" customHeight="1">
      <c r="A6" s="236"/>
      <c r="B6" s="63"/>
      <c r="C6" s="52"/>
      <c r="D6" s="52"/>
      <c r="E6" s="52"/>
      <c r="F6" s="52"/>
      <c r="G6" s="52"/>
      <c r="H6" s="9"/>
      <c r="I6" s="18"/>
      <c r="J6" s="182"/>
      <c r="K6" s="182"/>
      <c r="M6" s="39"/>
    </row>
    <row r="7" spans="1:13" ht="15.75" customHeight="1">
      <c r="A7" s="236"/>
      <c r="B7" s="34" t="s">
        <v>39</v>
      </c>
      <c r="C7" s="15"/>
      <c r="D7" s="15"/>
      <c r="E7" s="15"/>
      <c r="F7" s="15"/>
      <c r="G7" s="15"/>
      <c r="H7" s="15"/>
      <c r="I7" s="18"/>
      <c r="J7" s="182"/>
      <c r="K7" s="182"/>
      <c r="M7" s="39"/>
    </row>
    <row r="8" spans="1:13" ht="15.75" customHeight="1">
      <c r="A8" s="237" t="s">
        <v>169</v>
      </c>
      <c r="B8" s="63">
        <v>701</v>
      </c>
      <c r="C8" s="15">
        <v>29</v>
      </c>
      <c r="D8" s="15">
        <v>28</v>
      </c>
      <c r="E8" s="15">
        <v>30</v>
      </c>
      <c r="F8" s="15">
        <v>29</v>
      </c>
      <c r="G8" s="15">
        <v>29</v>
      </c>
      <c r="H8" s="15">
        <f t="shared" ref="H8:H9" si="0">(C8+D8+E8+F8+G8)/5</f>
        <v>29</v>
      </c>
      <c r="I8" s="17">
        <v>1</v>
      </c>
      <c r="J8" s="182"/>
      <c r="K8" s="182"/>
      <c r="M8" s="39"/>
    </row>
    <row r="9" spans="1:13" ht="15.75" customHeight="1">
      <c r="A9" s="238" t="s">
        <v>170</v>
      </c>
      <c r="B9" s="63">
        <v>702</v>
      </c>
      <c r="C9" s="15">
        <v>28</v>
      </c>
      <c r="D9" s="15">
        <v>29</v>
      </c>
      <c r="E9" s="15">
        <v>29</v>
      </c>
      <c r="F9" s="15">
        <v>26</v>
      </c>
      <c r="G9" s="15">
        <v>28</v>
      </c>
      <c r="H9" s="15">
        <f t="shared" si="0"/>
        <v>28</v>
      </c>
      <c r="I9" s="17">
        <v>2</v>
      </c>
      <c r="J9" s="182"/>
      <c r="K9" s="182"/>
      <c r="M9" s="39"/>
    </row>
    <row r="10" spans="1:13" ht="15.75" customHeight="1">
      <c r="A10" s="235"/>
      <c r="B10" s="34" t="s">
        <v>73</v>
      </c>
      <c r="C10" s="15"/>
      <c r="D10" s="182"/>
      <c r="E10" s="15"/>
      <c r="F10" s="15"/>
      <c r="G10" s="15"/>
      <c r="H10" s="15"/>
      <c r="I10" s="17"/>
      <c r="J10" s="182"/>
      <c r="K10" s="182"/>
      <c r="M10" s="39"/>
    </row>
    <row r="11" spans="1:13" ht="15.75" customHeight="1">
      <c r="A11" s="237" t="s">
        <v>163</v>
      </c>
      <c r="B11" s="63">
        <v>208</v>
      </c>
      <c r="C11" s="15">
        <v>30</v>
      </c>
      <c r="D11" s="15">
        <v>29</v>
      </c>
      <c r="E11" s="15">
        <v>29</v>
      </c>
      <c r="F11" s="15">
        <v>29</v>
      </c>
      <c r="G11" s="15">
        <v>28</v>
      </c>
      <c r="H11" s="57">
        <f t="shared" ref="H11:H14" si="1">(C11+D11+E11+F11+G11)/5</f>
        <v>29</v>
      </c>
      <c r="I11" s="58">
        <v>2</v>
      </c>
      <c r="J11" s="182"/>
      <c r="K11" s="182"/>
      <c r="M11" s="39"/>
    </row>
    <row r="12" spans="1:13" ht="15.75" customHeight="1">
      <c r="A12" s="237" t="s">
        <v>171</v>
      </c>
      <c r="B12" s="63">
        <v>501</v>
      </c>
      <c r="C12" s="15">
        <v>28</v>
      </c>
      <c r="D12" s="15">
        <v>30</v>
      </c>
      <c r="E12" s="15">
        <v>28</v>
      </c>
      <c r="F12" s="15">
        <v>30</v>
      </c>
      <c r="G12" s="15">
        <v>30</v>
      </c>
      <c r="H12" s="57">
        <f t="shared" si="1"/>
        <v>29.2</v>
      </c>
      <c r="I12" s="58">
        <v>1</v>
      </c>
      <c r="J12" s="182"/>
      <c r="K12" s="182"/>
      <c r="M12" s="39"/>
    </row>
    <row r="13" spans="1:13" ht="15.75" customHeight="1">
      <c r="A13" s="237" t="s">
        <v>172</v>
      </c>
      <c r="B13" s="63">
        <v>502</v>
      </c>
      <c r="C13" s="15">
        <v>29</v>
      </c>
      <c r="D13" s="15">
        <v>28</v>
      </c>
      <c r="E13" s="15">
        <v>30</v>
      </c>
      <c r="F13" s="15">
        <v>28</v>
      </c>
      <c r="G13" s="15">
        <v>29</v>
      </c>
      <c r="H13" s="57">
        <f t="shared" si="1"/>
        <v>28.8</v>
      </c>
      <c r="I13" s="58">
        <v>3</v>
      </c>
      <c r="J13" s="182"/>
      <c r="K13" s="182"/>
      <c r="M13" s="39"/>
    </row>
    <row r="14" spans="1:13" ht="15.75" customHeight="1">
      <c r="A14" s="237" t="s">
        <v>173</v>
      </c>
      <c r="B14" s="63">
        <v>503</v>
      </c>
      <c r="C14" s="15">
        <v>27</v>
      </c>
      <c r="D14" s="15">
        <v>27</v>
      </c>
      <c r="E14" s="15">
        <v>27</v>
      </c>
      <c r="F14" s="15">
        <v>26</v>
      </c>
      <c r="G14" s="15">
        <v>26</v>
      </c>
      <c r="H14" s="57">
        <f t="shared" si="1"/>
        <v>26.6</v>
      </c>
      <c r="I14" s="58"/>
      <c r="J14" s="182"/>
      <c r="K14" s="182"/>
      <c r="M14" s="39"/>
    </row>
    <row r="15" spans="1:13" ht="15.75" customHeight="1">
      <c r="A15" s="236"/>
      <c r="B15" s="34" t="s">
        <v>74</v>
      </c>
      <c r="C15" s="182"/>
      <c r="D15" s="15"/>
      <c r="E15" s="15"/>
      <c r="F15" s="15"/>
      <c r="G15" s="15"/>
      <c r="H15" s="15"/>
      <c r="I15" s="17"/>
      <c r="J15" s="182"/>
      <c r="K15" s="182"/>
      <c r="M15" s="39"/>
    </row>
    <row r="16" spans="1:13" ht="15.75" customHeight="1">
      <c r="A16" s="237" t="s">
        <v>174</v>
      </c>
      <c r="B16" s="63">
        <v>201</v>
      </c>
      <c r="C16" s="15">
        <v>30</v>
      </c>
      <c r="D16" s="15">
        <v>29</v>
      </c>
      <c r="E16" s="15">
        <v>28</v>
      </c>
      <c r="F16" s="15">
        <v>28</v>
      </c>
      <c r="G16" s="15">
        <v>29</v>
      </c>
      <c r="H16" s="15">
        <f t="shared" ref="H16:H17" si="2">(C16+D16+E16+F16+G16)/5</f>
        <v>28.8</v>
      </c>
      <c r="I16" s="17">
        <v>1</v>
      </c>
      <c r="J16" s="182"/>
      <c r="K16" s="182"/>
      <c r="M16" s="39"/>
    </row>
    <row r="17" spans="1:13" ht="15.75" customHeight="1">
      <c r="A17" s="237" t="s">
        <v>175</v>
      </c>
      <c r="B17" s="63">
        <v>202</v>
      </c>
      <c r="C17" s="15">
        <v>29</v>
      </c>
      <c r="D17" s="15">
        <v>30</v>
      </c>
      <c r="E17" s="15">
        <v>27</v>
      </c>
      <c r="F17" s="15">
        <v>29</v>
      </c>
      <c r="G17" s="15">
        <v>25</v>
      </c>
      <c r="H17" s="15">
        <f t="shared" si="2"/>
        <v>28</v>
      </c>
      <c r="I17" s="17">
        <v>2</v>
      </c>
      <c r="J17" s="182"/>
      <c r="K17" s="182"/>
      <c r="M17" s="39"/>
    </row>
    <row r="18" spans="1:13" ht="15.75" customHeight="1"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M18" s="39"/>
    </row>
    <row r="19" spans="1:13" ht="15.75" customHeight="1"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M19" s="39"/>
    </row>
    <row r="20" spans="1:13" ht="15.75" customHeight="1">
      <c r="M20" s="39"/>
    </row>
    <row r="21" spans="1:13" ht="15.75" customHeight="1">
      <c r="M21" s="39"/>
    </row>
    <row r="22" spans="1:13" ht="15.75" customHeight="1">
      <c r="M22" s="39"/>
    </row>
    <row r="23" spans="1:13" ht="15.75" customHeight="1">
      <c r="M23" s="39"/>
    </row>
    <row r="24" spans="1:13" ht="15.75" customHeight="1">
      <c r="M24" s="39"/>
    </row>
    <row r="25" spans="1:13" ht="15.75" customHeight="1">
      <c r="M25" s="39"/>
    </row>
    <row r="26" spans="1:13" ht="15.75" customHeight="1">
      <c r="M26" s="39"/>
    </row>
    <row r="27" spans="1:13" ht="15.75" customHeight="1">
      <c r="M27" s="39"/>
    </row>
    <row r="28" spans="1:13" ht="15.75" customHeight="1">
      <c r="M28" s="39"/>
    </row>
    <row r="29" spans="1:13" ht="15.75" customHeight="1">
      <c r="M29" s="39"/>
    </row>
    <row r="30" spans="1:13" ht="15.75" customHeight="1">
      <c r="M30" s="39"/>
    </row>
    <row r="31" spans="1:13" ht="15.75" customHeight="1">
      <c r="M31" s="39"/>
    </row>
    <row r="32" spans="1:13" ht="15.75" customHeight="1">
      <c r="M32" s="39"/>
    </row>
    <row r="33" spans="13:13" ht="15.75" customHeight="1">
      <c r="M33" s="39"/>
    </row>
    <row r="34" spans="13:13" ht="15.75" customHeight="1">
      <c r="M34" s="39"/>
    </row>
    <row r="35" spans="13:13" ht="15.75" customHeight="1">
      <c r="M35" s="39"/>
    </row>
    <row r="36" spans="13:13" ht="15.75" customHeight="1">
      <c r="M36" s="39"/>
    </row>
    <row r="37" spans="13:13" ht="15.75" customHeight="1">
      <c r="M37" s="39"/>
    </row>
    <row r="38" spans="13:13" ht="15.75" customHeight="1">
      <c r="M38" s="39"/>
    </row>
    <row r="39" spans="13:13" ht="15.75" customHeight="1">
      <c r="M39" s="39"/>
    </row>
    <row r="40" spans="13:13" ht="15.75" customHeight="1">
      <c r="M40" s="39"/>
    </row>
    <row r="41" spans="13:13" ht="15.75" customHeight="1">
      <c r="M41" s="39"/>
    </row>
    <row r="42" spans="13:13" ht="15.75" customHeight="1">
      <c r="M42" s="39"/>
    </row>
    <row r="43" spans="13:13" ht="15.75" customHeight="1">
      <c r="M43" s="39"/>
    </row>
    <row r="44" spans="13:13" ht="15.75" customHeight="1">
      <c r="M44" s="39"/>
    </row>
    <row r="45" spans="13:13" ht="15.75" customHeight="1">
      <c r="M45" s="39"/>
    </row>
    <row r="46" spans="13:13" ht="15.75" customHeight="1">
      <c r="M46" s="39"/>
    </row>
    <row r="47" spans="13:13" ht="15.75" customHeight="1">
      <c r="M47" s="39"/>
    </row>
    <row r="48" spans="13:13" ht="15.75" customHeight="1">
      <c r="M48" s="39"/>
    </row>
    <row r="49" spans="13:13" ht="15.75" customHeight="1">
      <c r="M49" s="39"/>
    </row>
    <row r="50" spans="13:13" ht="15.75" customHeight="1">
      <c r="M50" s="39"/>
    </row>
    <row r="51" spans="13:13" ht="15.75" customHeight="1">
      <c r="M51" s="39"/>
    </row>
    <row r="52" spans="13:13" ht="15.75" customHeight="1">
      <c r="M52" s="39"/>
    </row>
    <row r="53" spans="13:13" ht="15.75" customHeight="1">
      <c r="M53" s="39"/>
    </row>
    <row r="54" spans="13:13" ht="15.75" customHeight="1">
      <c r="M54" s="39"/>
    </row>
    <row r="55" spans="13:13" ht="15.75" customHeight="1">
      <c r="M55" s="39"/>
    </row>
    <row r="56" spans="13:13" ht="15.75" customHeight="1">
      <c r="M56" s="39"/>
    </row>
    <row r="57" spans="13:13" ht="15.75" customHeight="1">
      <c r="M57" s="39"/>
    </row>
    <row r="58" spans="13:13" ht="15.75" customHeight="1">
      <c r="M58" s="39"/>
    </row>
    <row r="59" spans="13:13" ht="15.75" customHeight="1">
      <c r="M59" s="39"/>
    </row>
    <row r="60" spans="13:13" ht="15.75" customHeight="1">
      <c r="M60" s="39"/>
    </row>
    <row r="61" spans="13:13" ht="15.75" customHeight="1">
      <c r="M61" s="39"/>
    </row>
    <row r="62" spans="13:13" ht="15.75" customHeight="1">
      <c r="M62" s="39"/>
    </row>
    <row r="63" spans="13:13" ht="15.75" customHeight="1">
      <c r="M63" s="39"/>
    </row>
    <row r="64" spans="13:13" ht="15.75" customHeight="1">
      <c r="M64" s="39"/>
    </row>
    <row r="65" spans="13:13" ht="15.75" customHeight="1">
      <c r="M65" s="39"/>
    </row>
    <row r="66" spans="13:13" ht="15.75" customHeight="1">
      <c r="M66" s="39"/>
    </row>
    <row r="67" spans="13:13" ht="15.75" customHeight="1">
      <c r="M67" s="39"/>
    </row>
    <row r="68" spans="13:13" ht="15.75" customHeight="1">
      <c r="M68" s="39"/>
    </row>
    <row r="69" spans="13:13" ht="15.75" customHeight="1">
      <c r="M69" s="39"/>
    </row>
    <row r="70" spans="13:13" ht="15.75" customHeight="1">
      <c r="M70" s="39"/>
    </row>
    <row r="71" spans="13:13" ht="15.75" customHeight="1">
      <c r="M71" s="39"/>
    </row>
    <row r="72" spans="13:13" ht="15.75" customHeight="1">
      <c r="M72" s="39"/>
    </row>
    <row r="73" spans="13:13" ht="15.75" customHeight="1">
      <c r="M73" s="39"/>
    </row>
    <row r="74" spans="13:13" ht="15.75" customHeight="1">
      <c r="M74" s="39"/>
    </row>
    <row r="75" spans="13:13" ht="15.75" customHeight="1">
      <c r="M75" s="39"/>
    </row>
    <row r="76" spans="13:13" ht="15.75" customHeight="1">
      <c r="M76" s="39"/>
    </row>
    <row r="77" spans="13:13" ht="15.75" customHeight="1">
      <c r="M77" s="39"/>
    </row>
    <row r="78" spans="13:13" ht="15.75" customHeight="1">
      <c r="M78" s="39"/>
    </row>
    <row r="79" spans="13:13" ht="15.75" customHeight="1">
      <c r="M79" s="39"/>
    </row>
    <row r="80" spans="13:13" ht="15.75" customHeight="1">
      <c r="M80" s="39"/>
    </row>
    <row r="81" spans="13:13" ht="15.75" customHeight="1">
      <c r="M81" s="39"/>
    </row>
    <row r="82" spans="13:13" ht="15.75" customHeight="1">
      <c r="M82" s="39"/>
    </row>
    <row r="83" spans="13:13" ht="15.75" customHeight="1">
      <c r="M83" s="39"/>
    </row>
    <row r="84" spans="13:13" ht="15.75" customHeight="1">
      <c r="M84" s="39"/>
    </row>
    <row r="85" spans="13:13" ht="15.75" customHeight="1">
      <c r="M85" s="39"/>
    </row>
    <row r="86" spans="13:13" ht="15.75" customHeight="1">
      <c r="M86" s="39"/>
    </row>
    <row r="87" spans="13:13" ht="15.75" customHeight="1">
      <c r="M87" s="39"/>
    </row>
    <row r="88" spans="13:13" ht="15.75" customHeight="1">
      <c r="M88" s="39"/>
    </row>
    <row r="89" spans="13:13" ht="15.75" customHeight="1">
      <c r="M89" s="39"/>
    </row>
    <row r="90" spans="13:13" ht="15.75" customHeight="1">
      <c r="M90" s="39"/>
    </row>
    <row r="91" spans="13:13" ht="15.75" customHeight="1">
      <c r="M91" s="39"/>
    </row>
    <row r="92" spans="13:13" ht="15.75" customHeight="1">
      <c r="M92" s="39"/>
    </row>
    <row r="93" spans="13:13" ht="15.75" customHeight="1">
      <c r="M93" s="39"/>
    </row>
    <row r="94" spans="13:13" ht="15.75" customHeight="1">
      <c r="M94" s="39"/>
    </row>
    <row r="95" spans="13:13" ht="15.75" customHeight="1">
      <c r="M95" s="39"/>
    </row>
    <row r="96" spans="13:13" ht="15.75" customHeight="1">
      <c r="M96" s="39"/>
    </row>
    <row r="97" spans="13:13" ht="15.75" customHeight="1">
      <c r="M97" s="39"/>
    </row>
    <row r="98" spans="13:13" ht="15.75" customHeight="1">
      <c r="M98" s="39"/>
    </row>
    <row r="99" spans="13:13" ht="15.75" customHeight="1">
      <c r="M99" s="39"/>
    </row>
    <row r="100" spans="13:13" ht="15.75" customHeight="1">
      <c r="M100" s="39"/>
    </row>
    <row r="101" spans="13:13" ht="15.75" customHeight="1">
      <c r="M101" s="39"/>
    </row>
    <row r="102" spans="13:13" ht="15.75" customHeight="1">
      <c r="M102" s="39"/>
    </row>
    <row r="103" spans="13:13" ht="15.75" customHeight="1">
      <c r="M103" s="39"/>
    </row>
    <row r="104" spans="13:13" ht="15.75" customHeight="1">
      <c r="M104" s="39"/>
    </row>
    <row r="105" spans="13:13" ht="15.75" customHeight="1">
      <c r="M105" s="39"/>
    </row>
    <row r="106" spans="13:13" ht="15.75" customHeight="1">
      <c r="M106" s="39"/>
    </row>
    <row r="107" spans="13:13" ht="15.75" customHeight="1">
      <c r="M107" s="39"/>
    </row>
    <row r="108" spans="13:13" ht="15.75" customHeight="1">
      <c r="M108" s="39"/>
    </row>
    <row r="109" spans="13:13" ht="15.75" customHeight="1">
      <c r="M109" s="39"/>
    </row>
    <row r="110" spans="13:13" ht="15.75" customHeight="1">
      <c r="M110" s="39"/>
    </row>
    <row r="111" spans="13:13" ht="15.75" customHeight="1">
      <c r="M111" s="39"/>
    </row>
    <row r="112" spans="13:13" ht="15.75" customHeight="1">
      <c r="M112" s="39"/>
    </row>
    <row r="113" spans="13:13" ht="15.75" customHeight="1">
      <c r="M113" s="39"/>
    </row>
    <row r="114" spans="13:13" ht="15.75" customHeight="1">
      <c r="M114" s="39"/>
    </row>
    <row r="115" spans="13:13" ht="15.75" customHeight="1">
      <c r="M115" s="39"/>
    </row>
    <row r="116" spans="13:13" ht="15.75" customHeight="1">
      <c r="M116" s="39"/>
    </row>
    <row r="117" spans="13:13" ht="15.75" customHeight="1">
      <c r="M117" s="39"/>
    </row>
    <row r="118" spans="13:13" ht="15.75" customHeight="1">
      <c r="M118" s="39"/>
    </row>
    <row r="119" spans="13:13" ht="15.75" customHeight="1">
      <c r="M119" s="39"/>
    </row>
    <row r="120" spans="13:13" ht="15.75" customHeight="1">
      <c r="M120" s="39"/>
    </row>
    <row r="121" spans="13:13" ht="15.75" customHeight="1">
      <c r="M121" s="39"/>
    </row>
    <row r="122" spans="13:13" ht="15.75" customHeight="1">
      <c r="M122" s="39"/>
    </row>
    <row r="123" spans="13:13" ht="15.75" customHeight="1">
      <c r="M123" s="39"/>
    </row>
    <row r="124" spans="13:13" ht="15.75" customHeight="1">
      <c r="M124" s="39"/>
    </row>
    <row r="125" spans="13:13" ht="15.75" customHeight="1">
      <c r="M125" s="39"/>
    </row>
    <row r="126" spans="13:13" ht="15.75" customHeight="1">
      <c r="M126" s="39"/>
    </row>
    <row r="127" spans="13:13" ht="15.75" customHeight="1">
      <c r="M127" s="39"/>
    </row>
    <row r="128" spans="13:13" ht="15.75" customHeight="1">
      <c r="M128" s="39"/>
    </row>
    <row r="129" spans="13:13" ht="15.75" customHeight="1">
      <c r="M129" s="39"/>
    </row>
    <row r="130" spans="13:13" ht="15.75" customHeight="1">
      <c r="M130" s="39"/>
    </row>
    <row r="131" spans="13:13" ht="15.75" customHeight="1">
      <c r="M131" s="39"/>
    </row>
    <row r="132" spans="13:13" ht="15.75" customHeight="1">
      <c r="M132" s="39"/>
    </row>
    <row r="133" spans="13:13" ht="15.75" customHeight="1">
      <c r="M133" s="39"/>
    </row>
    <row r="134" spans="13:13" ht="15.75" customHeight="1">
      <c r="M134" s="39"/>
    </row>
    <row r="135" spans="13:13" ht="15.75" customHeight="1">
      <c r="M135" s="39"/>
    </row>
    <row r="136" spans="13:13" ht="15.75" customHeight="1">
      <c r="M136" s="39"/>
    </row>
    <row r="137" spans="13:13" ht="15.75" customHeight="1">
      <c r="M137" s="39"/>
    </row>
    <row r="138" spans="13:13" ht="15.75" customHeight="1">
      <c r="M138" s="39"/>
    </row>
    <row r="139" spans="13:13" ht="15.75" customHeight="1">
      <c r="M139" s="39"/>
    </row>
    <row r="140" spans="13:13" ht="15.75" customHeight="1">
      <c r="M140" s="39"/>
    </row>
    <row r="141" spans="13:13" ht="15.75" customHeight="1">
      <c r="M141" s="39"/>
    </row>
    <row r="142" spans="13:13" ht="15.75" customHeight="1">
      <c r="M142" s="39"/>
    </row>
    <row r="143" spans="13:13" ht="15.75" customHeight="1">
      <c r="M143" s="39"/>
    </row>
    <row r="144" spans="13:13" ht="15.75" customHeight="1">
      <c r="M144" s="39"/>
    </row>
    <row r="145" spans="13:13" ht="15.75" customHeight="1">
      <c r="M145" s="39"/>
    </row>
    <row r="146" spans="13:13" ht="15.75" customHeight="1">
      <c r="M146" s="39"/>
    </row>
    <row r="147" spans="13:13" ht="15.75" customHeight="1">
      <c r="M147" s="39"/>
    </row>
    <row r="148" spans="13:13" ht="15.75" customHeight="1">
      <c r="M148" s="39"/>
    </row>
    <row r="149" spans="13:13" ht="15.75" customHeight="1">
      <c r="M149" s="39"/>
    </row>
    <row r="150" spans="13:13" ht="15.75" customHeight="1">
      <c r="M150" s="39"/>
    </row>
    <row r="151" spans="13:13" ht="15.75" customHeight="1">
      <c r="M151" s="39"/>
    </row>
    <row r="152" spans="13:13" ht="15.75" customHeight="1">
      <c r="M152" s="39"/>
    </row>
    <row r="153" spans="13:13" ht="15.75" customHeight="1">
      <c r="M153" s="39"/>
    </row>
    <row r="154" spans="13:13" ht="15.75" customHeight="1">
      <c r="M154" s="39"/>
    </row>
    <row r="155" spans="13:13" ht="15.75" customHeight="1">
      <c r="M155" s="39"/>
    </row>
    <row r="156" spans="13:13" ht="15.75" customHeight="1">
      <c r="M156" s="39"/>
    </row>
    <row r="157" spans="13:13" ht="15.75" customHeight="1">
      <c r="M157" s="39"/>
    </row>
    <row r="158" spans="13:13" ht="15.75" customHeight="1">
      <c r="M158" s="39"/>
    </row>
    <row r="159" spans="13:13" ht="15.75" customHeight="1">
      <c r="M159" s="39"/>
    </row>
    <row r="160" spans="13:13" ht="15.75" customHeight="1">
      <c r="M160" s="39"/>
    </row>
    <row r="161" spans="13:13" ht="15.75" customHeight="1">
      <c r="M161" s="39"/>
    </row>
    <row r="162" spans="13:13" ht="15.75" customHeight="1">
      <c r="M162" s="39"/>
    </row>
    <row r="163" spans="13:13" ht="15.75" customHeight="1">
      <c r="M163" s="39"/>
    </row>
    <row r="164" spans="13:13" ht="15.75" customHeight="1">
      <c r="M164" s="39"/>
    </row>
    <row r="165" spans="13:13" ht="15.75" customHeight="1">
      <c r="M165" s="39"/>
    </row>
    <row r="166" spans="13:13" ht="15.75" customHeight="1">
      <c r="M166" s="39"/>
    </row>
    <row r="167" spans="13:13" ht="15.75" customHeight="1">
      <c r="M167" s="39"/>
    </row>
    <row r="168" spans="13:13" ht="15.75" customHeight="1">
      <c r="M168" s="39"/>
    </row>
    <row r="169" spans="13:13" ht="15.75" customHeight="1">
      <c r="M169" s="39"/>
    </row>
    <row r="170" spans="13:13" ht="15.75" customHeight="1">
      <c r="M170" s="39"/>
    </row>
    <row r="171" spans="13:13" ht="15.75" customHeight="1">
      <c r="M171" s="39"/>
    </row>
    <row r="172" spans="13:13" ht="15.75" customHeight="1">
      <c r="M172" s="39"/>
    </row>
    <row r="173" spans="13:13" ht="15.75" customHeight="1">
      <c r="M173" s="39"/>
    </row>
    <row r="174" spans="13:13" ht="15.75" customHeight="1">
      <c r="M174" s="39"/>
    </row>
    <row r="175" spans="13:13" ht="15.75" customHeight="1">
      <c r="M175" s="39"/>
    </row>
    <row r="176" spans="13:13" ht="15.75" customHeight="1">
      <c r="M176" s="39"/>
    </row>
    <row r="177" spans="13:13" ht="15.75" customHeight="1">
      <c r="M177" s="39"/>
    </row>
    <row r="178" spans="13:13" ht="15.75" customHeight="1">
      <c r="M178" s="39"/>
    </row>
    <row r="179" spans="13:13" ht="15.75" customHeight="1">
      <c r="M179" s="39"/>
    </row>
    <row r="180" spans="13:13" ht="15.75" customHeight="1">
      <c r="M180" s="39"/>
    </row>
    <row r="181" spans="13:13" ht="15.75" customHeight="1">
      <c r="M181" s="39"/>
    </row>
    <row r="182" spans="13:13" ht="15.75" customHeight="1">
      <c r="M182" s="39"/>
    </row>
    <row r="183" spans="13:13" ht="15.75" customHeight="1">
      <c r="M183" s="39"/>
    </row>
    <row r="184" spans="13:13" ht="15.75" customHeight="1">
      <c r="M184" s="39"/>
    </row>
    <row r="185" spans="13:13" ht="15.75" customHeight="1">
      <c r="M185" s="39"/>
    </row>
    <row r="186" spans="13:13" ht="15.75" customHeight="1">
      <c r="M186" s="39"/>
    </row>
    <row r="187" spans="13:13" ht="15.75" customHeight="1">
      <c r="M187" s="39"/>
    </row>
    <row r="188" spans="13:13" ht="15.75" customHeight="1">
      <c r="M188" s="39"/>
    </row>
    <row r="189" spans="13:13" ht="15.75" customHeight="1">
      <c r="M189" s="39"/>
    </row>
    <row r="190" spans="13:13" ht="15.75" customHeight="1">
      <c r="M190" s="39"/>
    </row>
    <row r="191" spans="13:13" ht="15.75" customHeight="1">
      <c r="M191" s="39"/>
    </row>
    <row r="192" spans="13:13" ht="15.75" customHeight="1">
      <c r="M192" s="39"/>
    </row>
    <row r="193" spans="13:13" ht="15.75" customHeight="1">
      <c r="M193" s="39"/>
    </row>
    <row r="194" spans="13:13" ht="15.75" customHeight="1">
      <c r="M194" s="39"/>
    </row>
    <row r="195" spans="13:13" ht="15.75" customHeight="1">
      <c r="M195" s="39"/>
    </row>
    <row r="196" spans="13:13" ht="15.75" customHeight="1">
      <c r="M196" s="39"/>
    </row>
    <row r="197" spans="13:13" ht="15.75" customHeight="1">
      <c r="M197" s="39"/>
    </row>
    <row r="198" spans="13:13" ht="15.75" customHeight="1">
      <c r="M198" s="39"/>
    </row>
    <row r="199" spans="13:13" ht="15.75" customHeight="1">
      <c r="M199" s="39"/>
    </row>
    <row r="200" spans="13:13" ht="15.75" customHeight="1">
      <c r="M200" s="39"/>
    </row>
    <row r="201" spans="13:13" ht="15.75" customHeight="1">
      <c r="M201" s="39"/>
    </row>
    <row r="202" spans="13:13" ht="15.75" customHeight="1">
      <c r="M202" s="39"/>
    </row>
    <row r="203" spans="13:13" ht="15.75" customHeight="1">
      <c r="M203" s="39"/>
    </row>
    <row r="204" spans="13:13" ht="15.75" customHeight="1">
      <c r="M204" s="39"/>
    </row>
    <row r="205" spans="13:13" ht="15.75" customHeight="1">
      <c r="M205" s="39"/>
    </row>
    <row r="206" spans="13:13" ht="15.75" customHeight="1">
      <c r="M206" s="39"/>
    </row>
    <row r="207" spans="13:13" ht="15.75" customHeight="1">
      <c r="M207" s="39"/>
    </row>
    <row r="208" spans="13:13" ht="15.75" customHeight="1">
      <c r="M208" s="39"/>
    </row>
    <row r="209" spans="13:13" ht="15.75" customHeight="1">
      <c r="M209" s="39"/>
    </row>
    <row r="210" spans="13:13" ht="15.75" customHeight="1">
      <c r="M210" s="39"/>
    </row>
    <row r="211" spans="13:13" ht="15.75" customHeight="1">
      <c r="M211" s="39"/>
    </row>
    <row r="212" spans="13:13" ht="15.75" customHeight="1">
      <c r="M212" s="39"/>
    </row>
    <row r="213" spans="13:13" ht="15.75" customHeight="1">
      <c r="M213" s="39"/>
    </row>
    <row r="214" spans="13:13" ht="15.75" customHeight="1">
      <c r="M214" s="39"/>
    </row>
    <row r="215" spans="13:13" ht="15.75" customHeight="1">
      <c r="M215" s="39"/>
    </row>
    <row r="216" spans="13:13" ht="15.75" customHeight="1">
      <c r="M216" s="39"/>
    </row>
    <row r="217" spans="13:13" ht="15.75" customHeight="1">
      <c r="M217" s="39"/>
    </row>
    <row r="218" spans="13:13" ht="15.75" customHeight="1">
      <c r="M218" s="39"/>
    </row>
    <row r="219" spans="13:13" ht="15.75" customHeight="1">
      <c r="M219" s="39"/>
    </row>
    <row r="220" spans="13:13" ht="15.75" customHeight="1"/>
    <row r="221" spans="13:13" ht="15.75" customHeight="1"/>
    <row r="222" spans="13:13" ht="15.75" customHeight="1"/>
    <row r="223" spans="13:13" ht="15.75" customHeight="1"/>
    <row r="224" spans="13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4:G5"/>
    <mergeCell ref="H4:H5"/>
    <mergeCell ref="I4:I5"/>
    <mergeCell ref="B4:B5"/>
    <mergeCell ref="C4:C5"/>
    <mergeCell ref="D4:D5"/>
    <mergeCell ref="E4:E5"/>
    <mergeCell ref="F4:F5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000"/>
  <sheetViews>
    <sheetView workbookViewId="0">
      <selection activeCell="D26" sqref="D26"/>
    </sheetView>
  </sheetViews>
  <sheetFormatPr defaultColWidth="14.42578125" defaultRowHeight="15" customHeight="1"/>
  <cols>
    <col min="1" max="1" width="22.28515625" customWidth="1"/>
    <col min="2" max="2" width="10.7109375" customWidth="1"/>
    <col min="3" max="3" width="10.85546875" customWidth="1"/>
    <col min="4" max="4" width="16.5703125" customWidth="1"/>
    <col min="5" max="5" width="12.140625" customWidth="1"/>
    <col min="6" max="6" width="9.42578125" customWidth="1"/>
    <col min="7" max="7" width="9.5703125" customWidth="1"/>
    <col min="8" max="8" width="16" customWidth="1"/>
    <col min="9" max="9" width="10.28515625" customWidth="1"/>
    <col min="10" max="10" width="8.7109375" customWidth="1"/>
    <col min="11" max="11" width="10.140625" customWidth="1"/>
    <col min="12" max="13" width="8.7109375" customWidth="1"/>
    <col min="14" max="14" width="6.7109375" customWidth="1"/>
    <col min="15" max="15" width="11.42578125" customWidth="1"/>
    <col min="16" max="16" width="11.140625" customWidth="1"/>
    <col min="17" max="17" width="10.42578125" customWidth="1"/>
    <col min="18" max="18" width="8.28515625" customWidth="1"/>
    <col min="19" max="19" width="8.85546875" customWidth="1"/>
    <col min="20" max="21" width="8.7109375" customWidth="1"/>
  </cols>
  <sheetData>
    <row r="1" spans="1:21" ht="26.25" customHeight="1">
      <c r="Q1" s="38"/>
      <c r="S1" s="39"/>
    </row>
    <row r="2" spans="1:21" ht="26.25" customHeight="1">
      <c r="B2" s="59" t="s">
        <v>75</v>
      </c>
      <c r="D2" s="12"/>
      <c r="E2" s="12"/>
      <c r="F2" s="12"/>
      <c r="G2" s="12"/>
      <c r="H2" s="12"/>
      <c r="I2" s="12"/>
      <c r="J2" s="12"/>
      <c r="K2" s="12"/>
      <c r="L2" s="12"/>
      <c r="Q2" s="38"/>
      <c r="S2" s="39"/>
    </row>
    <row r="3" spans="1:21" ht="26.25" customHeight="1">
      <c r="Q3" s="38"/>
      <c r="S3" s="39"/>
    </row>
    <row r="4" spans="1:21" ht="26.25" customHeight="1">
      <c r="B4" s="4" t="s">
        <v>1</v>
      </c>
      <c r="C4" s="4" t="s">
        <v>2</v>
      </c>
      <c r="D4" s="4" t="s">
        <v>26</v>
      </c>
      <c r="E4" s="4" t="s">
        <v>3</v>
      </c>
      <c r="F4" s="4" t="s">
        <v>4</v>
      </c>
      <c r="G4" s="5" t="s">
        <v>6</v>
      </c>
      <c r="H4" s="4" t="s">
        <v>26</v>
      </c>
      <c r="I4" s="4" t="s">
        <v>4</v>
      </c>
      <c r="J4" s="1" t="s">
        <v>2</v>
      </c>
      <c r="K4" s="1" t="s">
        <v>2</v>
      </c>
      <c r="L4" s="1" t="s">
        <v>2</v>
      </c>
      <c r="M4" s="201" t="s">
        <v>6</v>
      </c>
      <c r="N4" s="202"/>
      <c r="O4" s="4" t="s">
        <v>3</v>
      </c>
      <c r="P4" s="4" t="s">
        <v>3</v>
      </c>
      <c r="Q4" s="4" t="s">
        <v>3</v>
      </c>
      <c r="R4" s="60" t="s">
        <v>6</v>
      </c>
      <c r="S4" s="39"/>
    </row>
    <row r="5" spans="1:21" ht="40.5" customHeight="1">
      <c r="A5" s="247" t="s">
        <v>189</v>
      </c>
      <c r="B5" s="197" t="s">
        <v>7</v>
      </c>
      <c r="C5" s="189" t="s">
        <v>8</v>
      </c>
      <c r="D5" s="190"/>
      <c r="E5" s="190"/>
      <c r="F5" s="190"/>
      <c r="G5" s="191"/>
      <c r="H5" s="9" t="s">
        <v>9</v>
      </c>
      <c r="I5" s="9" t="s">
        <v>10</v>
      </c>
      <c r="J5" s="187" t="s">
        <v>76</v>
      </c>
      <c r="K5" s="195"/>
      <c r="L5" s="188"/>
      <c r="M5" s="187" t="s">
        <v>77</v>
      </c>
      <c r="N5" s="188"/>
      <c r="O5" s="187" t="s">
        <v>78</v>
      </c>
      <c r="P5" s="195"/>
      <c r="Q5" s="188"/>
      <c r="R5" s="9" t="s">
        <v>79</v>
      </c>
      <c r="S5" s="9" t="s">
        <v>54</v>
      </c>
      <c r="T5" s="9" t="s">
        <v>80</v>
      </c>
      <c r="U5" s="186" t="s">
        <v>15</v>
      </c>
    </row>
    <row r="6" spans="1:21" ht="39.75" customHeight="1">
      <c r="A6" s="248"/>
      <c r="B6" s="194"/>
      <c r="C6" s="192"/>
      <c r="D6" s="193"/>
      <c r="E6" s="193"/>
      <c r="F6" s="193"/>
      <c r="G6" s="194"/>
      <c r="H6" s="9"/>
      <c r="I6" s="9"/>
      <c r="J6" s="9" t="s">
        <v>48</v>
      </c>
      <c r="K6" s="9" t="s">
        <v>81</v>
      </c>
      <c r="L6" s="9" t="s">
        <v>82</v>
      </c>
      <c r="M6" s="187"/>
      <c r="N6" s="188"/>
      <c r="O6" s="9" t="s">
        <v>83</v>
      </c>
      <c r="P6" s="9" t="s">
        <v>66</v>
      </c>
      <c r="Q6" s="9" t="s">
        <v>84</v>
      </c>
      <c r="R6" s="9"/>
      <c r="S6" s="9"/>
      <c r="T6" s="9"/>
      <c r="U6" s="200"/>
    </row>
    <row r="7" spans="1:21" ht="26.25" customHeight="1">
      <c r="A7" s="174"/>
      <c r="B7" s="61"/>
      <c r="C7" s="9">
        <v>10</v>
      </c>
      <c r="D7" s="9">
        <v>10</v>
      </c>
      <c r="E7" s="9">
        <v>10</v>
      </c>
      <c r="F7" s="9">
        <v>10</v>
      </c>
      <c r="G7" s="9">
        <v>10</v>
      </c>
      <c r="H7" s="9">
        <v>5</v>
      </c>
      <c r="I7" s="9">
        <v>5</v>
      </c>
      <c r="J7" s="9">
        <v>5</v>
      </c>
      <c r="K7" s="9">
        <v>5</v>
      </c>
      <c r="L7" s="9">
        <v>5</v>
      </c>
      <c r="M7" s="187">
        <v>5</v>
      </c>
      <c r="N7" s="188"/>
      <c r="O7" s="7">
        <v>5</v>
      </c>
      <c r="P7" s="7">
        <v>5</v>
      </c>
      <c r="Q7" s="7">
        <v>5</v>
      </c>
      <c r="R7" s="9">
        <v>5</v>
      </c>
      <c r="S7" s="9">
        <v>20</v>
      </c>
      <c r="T7" s="8">
        <v>60</v>
      </c>
      <c r="U7" s="45"/>
    </row>
    <row r="8" spans="1:21" ht="15.75" customHeight="1">
      <c r="A8" s="174"/>
      <c r="B8" s="175" t="s">
        <v>32</v>
      </c>
      <c r="C8" s="14"/>
      <c r="D8" s="14"/>
      <c r="E8" s="14"/>
      <c r="F8" s="14"/>
      <c r="G8" s="14"/>
      <c r="H8" s="10"/>
      <c r="I8" s="10"/>
      <c r="J8" s="10"/>
      <c r="K8" s="10"/>
      <c r="L8" s="10"/>
      <c r="M8" s="199"/>
      <c r="N8" s="195"/>
      <c r="O8" s="26"/>
      <c r="P8" s="26"/>
      <c r="Q8" s="26"/>
      <c r="R8" s="61"/>
      <c r="S8" s="10"/>
      <c r="T8" s="28"/>
      <c r="U8" s="45"/>
    </row>
    <row r="9" spans="1:21" ht="15.75" customHeight="1">
      <c r="A9" s="179" t="s">
        <v>165</v>
      </c>
      <c r="B9" s="61">
        <v>303</v>
      </c>
      <c r="C9" s="14">
        <v>7</v>
      </c>
      <c r="D9" s="14">
        <v>9</v>
      </c>
      <c r="E9" s="14">
        <v>10</v>
      </c>
      <c r="F9" s="14">
        <v>10</v>
      </c>
      <c r="G9" s="15">
        <v>10</v>
      </c>
      <c r="H9" s="10">
        <v>4</v>
      </c>
      <c r="I9" s="10">
        <v>5</v>
      </c>
      <c r="J9" s="10">
        <v>4</v>
      </c>
      <c r="K9" s="10">
        <v>4</v>
      </c>
      <c r="L9" s="10">
        <v>3</v>
      </c>
      <c r="M9" s="199">
        <v>5</v>
      </c>
      <c r="N9" s="188"/>
      <c r="O9" s="62">
        <v>5</v>
      </c>
      <c r="P9" s="62">
        <v>5</v>
      </c>
      <c r="Q9" s="62">
        <v>5</v>
      </c>
      <c r="R9" s="63">
        <v>4</v>
      </c>
      <c r="S9" s="10"/>
      <c r="T9" s="14">
        <f t="shared" ref="T9:T21" si="0">(((C9+D9+E9+F9+G9)/5)+(H9+I9+J9+K9+L9+M9+N9+O9+P9+Q9+R9))-(S9)</f>
        <v>53.2</v>
      </c>
      <c r="U9" s="37">
        <v>1</v>
      </c>
    </row>
    <row r="10" spans="1:21" ht="15.75" customHeight="1">
      <c r="A10" s="179" t="s">
        <v>162</v>
      </c>
      <c r="B10" s="61">
        <v>305</v>
      </c>
      <c r="C10" s="14">
        <v>9</v>
      </c>
      <c r="D10" s="14">
        <v>8</v>
      </c>
      <c r="E10" s="14">
        <v>7</v>
      </c>
      <c r="F10" s="14">
        <v>8</v>
      </c>
      <c r="G10" s="15">
        <v>9</v>
      </c>
      <c r="H10" s="10">
        <v>5</v>
      </c>
      <c r="I10" s="10">
        <v>5</v>
      </c>
      <c r="J10" s="10">
        <v>4</v>
      </c>
      <c r="K10" s="10">
        <v>4</v>
      </c>
      <c r="L10" s="10">
        <v>4</v>
      </c>
      <c r="M10" s="199">
        <v>5</v>
      </c>
      <c r="N10" s="188"/>
      <c r="O10" s="10">
        <v>5</v>
      </c>
      <c r="P10" s="10">
        <v>3</v>
      </c>
      <c r="Q10" s="10">
        <v>3</v>
      </c>
      <c r="R10" s="63">
        <v>4</v>
      </c>
      <c r="S10" s="10"/>
      <c r="T10" s="14">
        <f t="shared" si="0"/>
        <v>50.2</v>
      </c>
      <c r="U10" s="37">
        <v>3</v>
      </c>
    </row>
    <row r="11" spans="1:21" ht="15.75" customHeight="1">
      <c r="A11" s="179" t="s">
        <v>163</v>
      </c>
      <c r="B11" s="61">
        <v>306</v>
      </c>
      <c r="C11" s="14">
        <v>10</v>
      </c>
      <c r="D11" s="14">
        <v>7</v>
      </c>
      <c r="E11" s="14">
        <v>9</v>
      </c>
      <c r="F11" s="14">
        <v>9</v>
      </c>
      <c r="G11" s="15">
        <v>8</v>
      </c>
      <c r="H11" s="10">
        <v>4</v>
      </c>
      <c r="I11" s="10">
        <v>5</v>
      </c>
      <c r="J11" s="10">
        <v>5</v>
      </c>
      <c r="K11" s="10">
        <v>4</v>
      </c>
      <c r="L11" s="10">
        <v>4</v>
      </c>
      <c r="M11" s="199">
        <v>3</v>
      </c>
      <c r="N11" s="188"/>
      <c r="O11" s="10">
        <v>4</v>
      </c>
      <c r="P11" s="10">
        <v>5</v>
      </c>
      <c r="Q11" s="10">
        <v>5</v>
      </c>
      <c r="R11" s="63">
        <v>3</v>
      </c>
      <c r="S11" s="10"/>
      <c r="T11" s="14">
        <f t="shared" si="0"/>
        <v>50.6</v>
      </c>
      <c r="U11" s="37">
        <v>2</v>
      </c>
    </row>
    <row r="12" spans="1:21" ht="15.75" customHeight="1">
      <c r="A12" s="179" t="s">
        <v>167</v>
      </c>
      <c r="B12" s="61">
        <v>601</v>
      </c>
      <c r="C12" s="14">
        <v>8</v>
      </c>
      <c r="D12" s="14">
        <v>10</v>
      </c>
      <c r="E12" s="14">
        <v>8</v>
      </c>
      <c r="F12" s="14">
        <v>7</v>
      </c>
      <c r="G12" s="15">
        <v>7</v>
      </c>
      <c r="H12" s="10">
        <v>5</v>
      </c>
      <c r="I12" s="10">
        <v>4</v>
      </c>
      <c r="J12" s="10">
        <v>4</v>
      </c>
      <c r="K12" s="10">
        <v>4</v>
      </c>
      <c r="L12" s="10">
        <v>4</v>
      </c>
      <c r="M12" s="199">
        <v>3</v>
      </c>
      <c r="N12" s="188"/>
      <c r="O12" s="10">
        <v>5</v>
      </c>
      <c r="P12" s="10">
        <v>5</v>
      </c>
      <c r="Q12" s="10">
        <v>5</v>
      </c>
      <c r="R12" s="63">
        <v>3</v>
      </c>
      <c r="S12" s="10"/>
      <c r="T12" s="14">
        <f t="shared" si="0"/>
        <v>50</v>
      </c>
      <c r="U12" s="45"/>
    </row>
    <row r="13" spans="1:21" ht="15.75" customHeight="1">
      <c r="A13" s="179" t="s">
        <v>168</v>
      </c>
      <c r="B13" s="61">
        <v>602</v>
      </c>
      <c r="C13" s="14">
        <v>6</v>
      </c>
      <c r="D13" s="14">
        <v>6</v>
      </c>
      <c r="E13" s="14">
        <v>6</v>
      </c>
      <c r="F13" s="14">
        <v>7</v>
      </c>
      <c r="G13" s="15">
        <v>7</v>
      </c>
      <c r="H13" s="10">
        <v>4</v>
      </c>
      <c r="I13" s="10">
        <v>3</v>
      </c>
      <c r="J13" s="10">
        <v>3</v>
      </c>
      <c r="K13" s="10">
        <v>3</v>
      </c>
      <c r="L13" s="10">
        <v>3</v>
      </c>
      <c r="M13" s="199">
        <v>3</v>
      </c>
      <c r="N13" s="188"/>
      <c r="O13" s="10">
        <v>4</v>
      </c>
      <c r="P13" s="10">
        <v>4</v>
      </c>
      <c r="Q13" s="10">
        <v>2</v>
      </c>
      <c r="R13" s="63">
        <v>3</v>
      </c>
      <c r="S13" s="10"/>
      <c r="T13" s="14">
        <f t="shared" si="0"/>
        <v>38.4</v>
      </c>
      <c r="U13" s="45"/>
    </row>
    <row r="14" spans="1:21" ht="15.75" customHeight="1">
      <c r="B14" s="34" t="s">
        <v>38</v>
      </c>
      <c r="C14" s="14"/>
      <c r="D14" s="14"/>
      <c r="E14" s="14"/>
      <c r="F14" s="14"/>
      <c r="G14" s="14"/>
      <c r="H14" s="10"/>
      <c r="I14" s="10"/>
      <c r="J14" s="10"/>
      <c r="K14" s="10"/>
      <c r="L14" s="10"/>
      <c r="M14" s="199"/>
      <c r="N14" s="188"/>
      <c r="O14" s="10"/>
      <c r="P14" s="10"/>
      <c r="Q14" s="10"/>
      <c r="R14" s="10"/>
      <c r="S14" s="10"/>
      <c r="T14" s="14"/>
      <c r="U14" s="45"/>
    </row>
    <row r="15" spans="1:21" ht="15.75" customHeight="1">
      <c r="A15" s="179" t="s">
        <v>190</v>
      </c>
      <c r="B15" s="61">
        <v>401</v>
      </c>
      <c r="C15" s="14">
        <v>8</v>
      </c>
      <c r="D15" s="14">
        <v>8</v>
      </c>
      <c r="E15" s="14">
        <v>7</v>
      </c>
      <c r="F15" s="14">
        <v>9</v>
      </c>
      <c r="G15" s="15">
        <v>8</v>
      </c>
      <c r="H15" s="10">
        <v>4</v>
      </c>
      <c r="I15" s="10">
        <v>5</v>
      </c>
      <c r="J15" s="10">
        <v>4</v>
      </c>
      <c r="K15" s="10">
        <v>4</v>
      </c>
      <c r="L15" s="10">
        <v>4</v>
      </c>
      <c r="M15" s="199">
        <v>4</v>
      </c>
      <c r="N15" s="188"/>
      <c r="O15" s="10">
        <v>5</v>
      </c>
      <c r="P15" s="10">
        <v>3</v>
      </c>
      <c r="Q15" s="10">
        <v>2</v>
      </c>
      <c r="R15" s="63">
        <v>4</v>
      </c>
      <c r="S15" s="10"/>
      <c r="T15" s="14">
        <f t="shared" si="0"/>
        <v>47</v>
      </c>
      <c r="U15" s="37">
        <v>3</v>
      </c>
    </row>
    <row r="16" spans="1:21" ht="15.75" customHeight="1">
      <c r="A16" s="179" t="s">
        <v>191</v>
      </c>
      <c r="B16" s="61">
        <v>402</v>
      </c>
      <c r="C16" s="14">
        <v>7</v>
      </c>
      <c r="D16" s="14">
        <v>7</v>
      </c>
      <c r="E16" s="14">
        <v>7</v>
      </c>
      <c r="F16" s="14">
        <v>7</v>
      </c>
      <c r="G16" s="15">
        <v>7</v>
      </c>
      <c r="H16" s="10">
        <v>3</v>
      </c>
      <c r="I16" s="10">
        <v>4</v>
      </c>
      <c r="J16" s="10">
        <v>3</v>
      </c>
      <c r="K16" s="10">
        <v>4</v>
      </c>
      <c r="L16" s="10">
        <v>3</v>
      </c>
      <c r="M16" s="199">
        <v>3</v>
      </c>
      <c r="N16" s="188"/>
      <c r="O16" s="10">
        <v>4</v>
      </c>
      <c r="P16" s="10">
        <v>3</v>
      </c>
      <c r="Q16" s="10">
        <v>2</v>
      </c>
      <c r="R16" s="63">
        <v>3</v>
      </c>
      <c r="S16" s="10"/>
      <c r="T16" s="14">
        <f t="shared" si="0"/>
        <v>39</v>
      </c>
      <c r="U16" s="45"/>
    </row>
    <row r="17" spans="1:21" ht="15.75" customHeight="1">
      <c r="A17" s="179" t="s">
        <v>192</v>
      </c>
      <c r="B17" s="61">
        <v>403</v>
      </c>
      <c r="C17" s="14">
        <v>9</v>
      </c>
      <c r="D17" s="14">
        <v>9</v>
      </c>
      <c r="E17" s="14">
        <v>10</v>
      </c>
      <c r="F17" s="14">
        <v>10</v>
      </c>
      <c r="G17" s="15">
        <v>9</v>
      </c>
      <c r="H17" s="10">
        <v>5</v>
      </c>
      <c r="I17" s="10">
        <v>5</v>
      </c>
      <c r="J17" s="10">
        <v>4</v>
      </c>
      <c r="K17" s="10">
        <v>5</v>
      </c>
      <c r="L17" s="10">
        <v>5</v>
      </c>
      <c r="M17" s="199">
        <v>4</v>
      </c>
      <c r="N17" s="188"/>
      <c r="O17" s="10">
        <v>5</v>
      </c>
      <c r="P17" s="10">
        <v>5</v>
      </c>
      <c r="Q17" s="10">
        <v>5</v>
      </c>
      <c r="R17" s="63">
        <v>4</v>
      </c>
      <c r="S17" s="10"/>
      <c r="T17" s="14">
        <f t="shared" si="0"/>
        <v>56.4</v>
      </c>
      <c r="U17" s="37">
        <v>1</v>
      </c>
    </row>
    <row r="18" spans="1:21" ht="15.75" customHeight="1">
      <c r="A18" s="249" t="s">
        <v>177</v>
      </c>
      <c r="B18" s="10">
        <v>406</v>
      </c>
      <c r="C18" s="14">
        <v>10</v>
      </c>
      <c r="D18" s="14">
        <v>10</v>
      </c>
      <c r="E18" s="14">
        <v>8</v>
      </c>
      <c r="F18" s="14">
        <v>8</v>
      </c>
      <c r="G18" s="15">
        <v>10</v>
      </c>
      <c r="H18" s="10">
        <v>5</v>
      </c>
      <c r="I18" s="10">
        <v>4</v>
      </c>
      <c r="J18" s="10">
        <v>4</v>
      </c>
      <c r="K18" s="10">
        <v>5</v>
      </c>
      <c r="L18" s="10">
        <v>5</v>
      </c>
      <c r="M18" s="199">
        <v>4</v>
      </c>
      <c r="N18" s="188"/>
      <c r="O18" s="10">
        <v>4</v>
      </c>
      <c r="P18" s="10">
        <v>5</v>
      </c>
      <c r="Q18" s="10">
        <v>3</v>
      </c>
      <c r="R18" s="63">
        <v>4</v>
      </c>
      <c r="S18" s="10"/>
      <c r="T18" s="14">
        <f t="shared" si="0"/>
        <v>52.2</v>
      </c>
      <c r="U18" s="37">
        <v>2</v>
      </c>
    </row>
    <row r="19" spans="1:21" ht="15.75" customHeight="1">
      <c r="A19" s="174"/>
      <c r="B19" s="175" t="s">
        <v>37</v>
      </c>
      <c r="C19" s="14"/>
      <c r="D19" s="14"/>
      <c r="E19" s="14"/>
      <c r="F19" s="14"/>
      <c r="G19" s="14"/>
      <c r="H19" s="10"/>
      <c r="I19" s="10"/>
      <c r="J19" s="10"/>
      <c r="K19" s="10"/>
      <c r="L19" s="10"/>
      <c r="M19" s="199"/>
      <c r="N19" s="188"/>
      <c r="O19" s="10"/>
      <c r="P19" s="10"/>
      <c r="Q19" s="10"/>
      <c r="R19" s="10"/>
      <c r="S19" s="10"/>
      <c r="T19" s="14"/>
      <c r="U19" s="45"/>
    </row>
    <row r="20" spans="1:21" ht="15.75" customHeight="1">
      <c r="A20" s="179" t="s">
        <v>181</v>
      </c>
      <c r="B20" s="61">
        <v>201</v>
      </c>
      <c r="C20" s="14">
        <v>10</v>
      </c>
      <c r="D20" s="14">
        <v>10</v>
      </c>
      <c r="E20" s="14">
        <v>9</v>
      </c>
      <c r="F20" s="14">
        <v>9</v>
      </c>
      <c r="G20" s="15">
        <v>10</v>
      </c>
      <c r="H20" s="10">
        <v>5</v>
      </c>
      <c r="I20" s="10">
        <v>5</v>
      </c>
      <c r="J20" s="10">
        <v>5</v>
      </c>
      <c r="K20" s="10">
        <v>5</v>
      </c>
      <c r="L20" s="10">
        <v>5</v>
      </c>
      <c r="M20" s="199">
        <v>4</v>
      </c>
      <c r="N20" s="188"/>
      <c r="O20" s="10">
        <v>5</v>
      </c>
      <c r="P20" s="10">
        <v>4</v>
      </c>
      <c r="Q20" s="10">
        <v>3</v>
      </c>
      <c r="R20" s="63">
        <v>4</v>
      </c>
      <c r="S20" s="10"/>
      <c r="T20" s="14">
        <f t="shared" si="0"/>
        <v>54.6</v>
      </c>
      <c r="U20" s="37">
        <v>1</v>
      </c>
    </row>
    <row r="21" spans="1:21" ht="15.75" customHeight="1">
      <c r="A21" s="179" t="s">
        <v>193</v>
      </c>
      <c r="B21" s="61">
        <v>202</v>
      </c>
      <c r="C21" s="14">
        <v>9</v>
      </c>
      <c r="D21" s="14">
        <v>9</v>
      </c>
      <c r="E21" s="14">
        <v>10</v>
      </c>
      <c r="F21" s="14">
        <v>10</v>
      </c>
      <c r="G21" s="15">
        <v>9</v>
      </c>
      <c r="H21" s="10">
        <v>5</v>
      </c>
      <c r="I21" s="10">
        <v>5</v>
      </c>
      <c r="J21" s="10">
        <v>3</v>
      </c>
      <c r="K21" s="10">
        <v>4</v>
      </c>
      <c r="L21" s="10">
        <v>4</v>
      </c>
      <c r="M21" s="199">
        <v>4</v>
      </c>
      <c r="N21" s="188"/>
      <c r="O21" s="10">
        <v>5</v>
      </c>
      <c r="P21" s="10">
        <v>5</v>
      </c>
      <c r="Q21" s="10">
        <v>5</v>
      </c>
      <c r="R21" s="63">
        <v>4</v>
      </c>
      <c r="S21" s="10"/>
      <c r="T21" s="14">
        <f t="shared" si="0"/>
        <v>53.4</v>
      </c>
      <c r="U21" s="37">
        <v>2</v>
      </c>
    </row>
    <row r="22" spans="1:21" ht="15.75" customHeight="1">
      <c r="Q22" s="38"/>
      <c r="S22" s="39"/>
    </row>
    <row r="23" spans="1:21" ht="15.75" customHeight="1">
      <c r="Q23" s="38"/>
      <c r="S23" s="39"/>
    </row>
    <row r="24" spans="1:21" ht="15.75" customHeight="1">
      <c r="Q24" s="38"/>
      <c r="S24" s="39"/>
    </row>
    <row r="25" spans="1:21" ht="15.75" customHeight="1">
      <c r="Q25" s="38"/>
      <c r="S25" s="39"/>
    </row>
    <row r="26" spans="1:21" ht="26.25" customHeight="1">
      <c r="Q26" s="38"/>
      <c r="S26" s="39"/>
    </row>
    <row r="27" spans="1:21" ht="26.25" customHeight="1">
      <c r="Q27" s="38"/>
      <c r="S27" s="39"/>
    </row>
    <row r="28" spans="1:21" ht="26.25" customHeight="1">
      <c r="Q28" s="38"/>
      <c r="S28" s="39"/>
    </row>
    <row r="29" spans="1:21" ht="26.25" customHeight="1">
      <c r="Q29" s="38"/>
      <c r="S29" s="39"/>
    </row>
    <row r="30" spans="1:21" ht="26.25" customHeight="1">
      <c r="Q30" s="38"/>
      <c r="S30" s="39"/>
    </row>
    <row r="31" spans="1:21" ht="26.25" customHeight="1">
      <c r="Q31" s="38"/>
      <c r="S31" s="39"/>
    </row>
    <row r="32" spans="1:21" ht="26.25" customHeight="1">
      <c r="Q32" s="38"/>
      <c r="S32" s="39"/>
    </row>
    <row r="33" spans="17:19" ht="26.25" customHeight="1">
      <c r="Q33" s="38"/>
      <c r="S33" s="39"/>
    </row>
    <row r="34" spans="17:19" ht="26.25" customHeight="1">
      <c r="Q34" s="38"/>
      <c r="S34" s="39"/>
    </row>
    <row r="35" spans="17:19" ht="26.25" customHeight="1">
      <c r="Q35" s="38"/>
      <c r="S35" s="39"/>
    </row>
    <row r="36" spans="17:19" ht="26.25" customHeight="1">
      <c r="Q36" s="38"/>
      <c r="S36" s="39"/>
    </row>
    <row r="37" spans="17:19" ht="26.25" customHeight="1">
      <c r="Q37" s="38"/>
      <c r="S37" s="39"/>
    </row>
    <row r="38" spans="17:19" ht="26.25" customHeight="1">
      <c r="Q38" s="38"/>
      <c r="S38" s="39"/>
    </row>
    <row r="39" spans="17:19" ht="26.25" customHeight="1">
      <c r="Q39" s="38"/>
      <c r="S39" s="39"/>
    </row>
    <row r="40" spans="17:19" ht="26.25" customHeight="1">
      <c r="Q40" s="38"/>
      <c r="S40" s="39"/>
    </row>
    <row r="41" spans="17:19" ht="26.25" customHeight="1">
      <c r="Q41" s="38"/>
      <c r="S41" s="39"/>
    </row>
    <row r="42" spans="17:19" ht="26.25" customHeight="1">
      <c r="Q42" s="38"/>
      <c r="S42" s="39"/>
    </row>
    <row r="43" spans="17:19" ht="26.25" customHeight="1">
      <c r="Q43" s="38"/>
      <c r="S43" s="39"/>
    </row>
    <row r="44" spans="17:19" ht="26.25" customHeight="1">
      <c r="Q44" s="38"/>
      <c r="S44" s="39"/>
    </row>
    <row r="45" spans="17:19" ht="26.25" customHeight="1">
      <c r="Q45" s="38"/>
      <c r="S45" s="39"/>
    </row>
    <row r="46" spans="17:19" ht="26.25" customHeight="1">
      <c r="Q46" s="38"/>
      <c r="S46" s="39"/>
    </row>
    <row r="47" spans="17:19" ht="26.25" customHeight="1">
      <c r="Q47" s="38"/>
      <c r="S47" s="39"/>
    </row>
    <row r="48" spans="17:19" ht="26.25" customHeight="1">
      <c r="Q48" s="38"/>
      <c r="S48" s="39"/>
    </row>
    <row r="49" spans="17:19" ht="26.25" customHeight="1">
      <c r="Q49" s="38"/>
      <c r="S49" s="39"/>
    </row>
    <row r="50" spans="17:19" ht="26.25" customHeight="1">
      <c r="Q50" s="38"/>
      <c r="S50" s="39"/>
    </row>
    <row r="51" spans="17:19" ht="26.25" customHeight="1">
      <c r="Q51" s="38"/>
      <c r="S51" s="39"/>
    </row>
    <row r="52" spans="17:19" ht="26.25" customHeight="1">
      <c r="Q52" s="38"/>
      <c r="S52" s="39"/>
    </row>
    <row r="53" spans="17:19" ht="26.25" customHeight="1">
      <c r="Q53" s="38"/>
      <c r="S53" s="39"/>
    </row>
    <row r="54" spans="17:19" ht="26.25" customHeight="1">
      <c r="Q54" s="38"/>
      <c r="S54" s="39"/>
    </row>
    <row r="55" spans="17:19" ht="26.25" customHeight="1">
      <c r="Q55" s="38"/>
      <c r="S55" s="39"/>
    </row>
    <row r="56" spans="17:19" ht="26.25" customHeight="1">
      <c r="Q56" s="38"/>
      <c r="S56" s="39"/>
    </row>
    <row r="57" spans="17:19" ht="26.25" customHeight="1">
      <c r="Q57" s="38"/>
      <c r="S57" s="39"/>
    </row>
    <row r="58" spans="17:19" ht="26.25" customHeight="1">
      <c r="Q58" s="38"/>
      <c r="S58" s="39"/>
    </row>
    <row r="59" spans="17:19" ht="26.25" customHeight="1">
      <c r="Q59" s="38"/>
      <c r="S59" s="39"/>
    </row>
    <row r="60" spans="17:19" ht="26.25" customHeight="1">
      <c r="Q60" s="38"/>
      <c r="S60" s="39"/>
    </row>
    <row r="61" spans="17:19" ht="26.25" customHeight="1">
      <c r="Q61" s="38"/>
      <c r="S61" s="39"/>
    </row>
    <row r="62" spans="17:19" ht="26.25" customHeight="1">
      <c r="Q62" s="38"/>
      <c r="S62" s="39"/>
    </row>
    <row r="63" spans="17:19" ht="26.25" customHeight="1">
      <c r="Q63" s="38"/>
      <c r="S63" s="39"/>
    </row>
    <row r="64" spans="17:19" ht="26.25" customHeight="1">
      <c r="Q64" s="38"/>
      <c r="S64" s="39"/>
    </row>
    <row r="65" spans="17:19" ht="26.25" customHeight="1">
      <c r="Q65" s="38"/>
      <c r="S65" s="39"/>
    </row>
    <row r="66" spans="17:19" ht="26.25" customHeight="1">
      <c r="Q66" s="38"/>
      <c r="S66" s="39"/>
    </row>
    <row r="67" spans="17:19" ht="26.25" customHeight="1">
      <c r="Q67" s="38"/>
      <c r="S67" s="39"/>
    </row>
    <row r="68" spans="17:19" ht="26.25" customHeight="1">
      <c r="Q68" s="38"/>
      <c r="S68" s="39"/>
    </row>
    <row r="69" spans="17:19" ht="26.25" customHeight="1">
      <c r="Q69" s="38"/>
      <c r="S69" s="39"/>
    </row>
    <row r="70" spans="17:19" ht="26.25" customHeight="1">
      <c r="Q70" s="38"/>
      <c r="S70" s="39"/>
    </row>
    <row r="71" spans="17:19" ht="26.25" customHeight="1">
      <c r="Q71" s="38"/>
      <c r="S71" s="39"/>
    </row>
    <row r="72" spans="17:19" ht="26.25" customHeight="1">
      <c r="Q72" s="38"/>
      <c r="S72" s="39"/>
    </row>
    <row r="73" spans="17:19" ht="26.25" customHeight="1">
      <c r="Q73" s="38"/>
      <c r="S73" s="39"/>
    </row>
    <row r="74" spans="17:19" ht="26.25" customHeight="1">
      <c r="Q74" s="38"/>
      <c r="S74" s="39"/>
    </row>
    <row r="75" spans="17:19" ht="26.25" customHeight="1">
      <c r="Q75" s="38"/>
      <c r="S75" s="39"/>
    </row>
    <row r="76" spans="17:19" ht="26.25" customHeight="1">
      <c r="Q76" s="38"/>
      <c r="S76" s="39"/>
    </row>
    <row r="77" spans="17:19" ht="26.25" customHeight="1">
      <c r="Q77" s="38"/>
      <c r="S77" s="39"/>
    </row>
    <row r="78" spans="17:19" ht="26.25" customHeight="1">
      <c r="Q78" s="38"/>
      <c r="S78" s="39"/>
    </row>
    <row r="79" spans="17:19" ht="26.25" customHeight="1">
      <c r="Q79" s="38"/>
      <c r="S79" s="39"/>
    </row>
    <row r="80" spans="17:19" ht="26.25" customHeight="1">
      <c r="Q80" s="38"/>
      <c r="S80" s="39"/>
    </row>
    <row r="81" spans="17:19" ht="26.25" customHeight="1">
      <c r="Q81" s="38"/>
      <c r="S81" s="39"/>
    </row>
    <row r="82" spans="17:19" ht="26.25" customHeight="1">
      <c r="Q82" s="38"/>
      <c r="S82" s="39"/>
    </row>
    <row r="83" spans="17:19" ht="26.25" customHeight="1">
      <c r="Q83" s="38"/>
      <c r="S83" s="39"/>
    </row>
    <row r="84" spans="17:19" ht="26.25" customHeight="1">
      <c r="Q84" s="38"/>
      <c r="S84" s="39"/>
    </row>
    <row r="85" spans="17:19" ht="26.25" customHeight="1">
      <c r="Q85" s="38"/>
      <c r="S85" s="39"/>
    </row>
    <row r="86" spans="17:19" ht="26.25" customHeight="1">
      <c r="Q86" s="38"/>
      <c r="S86" s="39"/>
    </row>
    <row r="87" spans="17:19" ht="26.25" customHeight="1">
      <c r="Q87" s="38"/>
      <c r="S87" s="39"/>
    </row>
    <row r="88" spans="17:19" ht="26.25" customHeight="1">
      <c r="Q88" s="38"/>
      <c r="S88" s="39"/>
    </row>
    <row r="89" spans="17:19" ht="26.25" customHeight="1">
      <c r="Q89" s="38"/>
      <c r="S89" s="39"/>
    </row>
    <row r="90" spans="17:19" ht="26.25" customHeight="1">
      <c r="Q90" s="38"/>
      <c r="S90" s="39"/>
    </row>
    <row r="91" spans="17:19" ht="26.25" customHeight="1">
      <c r="Q91" s="38"/>
      <c r="S91" s="39"/>
    </row>
    <row r="92" spans="17:19" ht="26.25" customHeight="1">
      <c r="Q92" s="38"/>
      <c r="S92" s="39"/>
    </row>
    <row r="93" spans="17:19" ht="26.25" customHeight="1">
      <c r="Q93" s="38"/>
      <c r="S93" s="39"/>
    </row>
    <row r="94" spans="17:19" ht="26.25" customHeight="1">
      <c r="Q94" s="38"/>
      <c r="S94" s="39"/>
    </row>
    <row r="95" spans="17:19" ht="26.25" customHeight="1">
      <c r="Q95" s="38"/>
      <c r="S95" s="39"/>
    </row>
    <row r="96" spans="17:19" ht="26.25" customHeight="1">
      <c r="Q96" s="38"/>
      <c r="S96" s="39"/>
    </row>
    <row r="97" spans="17:19" ht="26.25" customHeight="1">
      <c r="Q97" s="38"/>
      <c r="S97" s="39"/>
    </row>
    <row r="98" spans="17:19" ht="26.25" customHeight="1">
      <c r="Q98" s="38"/>
      <c r="S98" s="39"/>
    </row>
    <row r="99" spans="17:19" ht="26.25" customHeight="1">
      <c r="Q99" s="38"/>
      <c r="S99" s="39"/>
    </row>
    <row r="100" spans="17:19" ht="26.25" customHeight="1">
      <c r="Q100" s="38"/>
      <c r="S100" s="39"/>
    </row>
    <row r="101" spans="17:19" ht="26.25" customHeight="1">
      <c r="Q101" s="38"/>
      <c r="S101" s="39"/>
    </row>
    <row r="102" spans="17:19" ht="26.25" customHeight="1">
      <c r="Q102" s="38"/>
      <c r="S102" s="39"/>
    </row>
    <row r="103" spans="17:19" ht="26.25" customHeight="1">
      <c r="Q103" s="38"/>
      <c r="S103" s="39"/>
    </row>
    <row r="104" spans="17:19" ht="26.25" customHeight="1">
      <c r="Q104" s="38"/>
      <c r="S104" s="39"/>
    </row>
    <row r="105" spans="17:19" ht="26.25" customHeight="1">
      <c r="Q105" s="38"/>
      <c r="S105" s="39"/>
    </row>
    <row r="106" spans="17:19" ht="26.25" customHeight="1">
      <c r="Q106" s="38"/>
      <c r="S106" s="39"/>
    </row>
    <row r="107" spans="17:19" ht="26.25" customHeight="1">
      <c r="Q107" s="38"/>
      <c r="S107" s="39"/>
    </row>
    <row r="108" spans="17:19" ht="26.25" customHeight="1">
      <c r="Q108" s="38"/>
      <c r="S108" s="39"/>
    </row>
    <row r="109" spans="17:19" ht="26.25" customHeight="1">
      <c r="Q109" s="38"/>
      <c r="S109" s="39"/>
    </row>
    <row r="110" spans="17:19" ht="26.25" customHeight="1">
      <c r="Q110" s="38"/>
      <c r="S110" s="39"/>
    </row>
    <row r="111" spans="17:19" ht="26.25" customHeight="1">
      <c r="Q111" s="38"/>
      <c r="S111" s="39"/>
    </row>
    <row r="112" spans="17:19" ht="26.25" customHeight="1">
      <c r="Q112" s="38"/>
      <c r="S112" s="39"/>
    </row>
    <row r="113" spans="17:19" ht="26.25" customHeight="1">
      <c r="Q113" s="38"/>
      <c r="S113" s="39"/>
    </row>
    <row r="114" spans="17:19" ht="26.25" customHeight="1">
      <c r="Q114" s="38"/>
      <c r="S114" s="39"/>
    </row>
    <row r="115" spans="17:19" ht="26.25" customHeight="1">
      <c r="Q115" s="38"/>
      <c r="S115" s="39"/>
    </row>
    <row r="116" spans="17:19" ht="26.25" customHeight="1">
      <c r="Q116" s="38"/>
      <c r="S116" s="39"/>
    </row>
    <row r="117" spans="17:19" ht="26.25" customHeight="1">
      <c r="Q117" s="38"/>
      <c r="S117" s="39"/>
    </row>
    <row r="118" spans="17:19" ht="26.25" customHeight="1">
      <c r="Q118" s="38"/>
      <c r="S118" s="39"/>
    </row>
    <row r="119" spans="17:19" ht="26.25" customHeight="1">
      <c r="Q119" s="38"/>
      <c r="S119" s="39"/>
    </row>
    <row r="120" spans="17:19" ht="26.25" customHeight="1">
      <c r="Q120" s="38"/>
      <c r="S120" s="39"/>
    </row>
    <row r="121" spans="17:19" ht="26.25" customHeight="1">
      <c r="Q121" s="38"/>
      <c r="S121" s="39"/>
    </row>
    <row r="122" spans="17:19" ht="26.25" customHeight="1">
      <c r="Q122" s="38"/>
      <c r="S122" s="39"/>
    </row>
    <row r="123" spans="17:19" ht="26.25" customHeight="1">
      <c r="Q123" s="38"/>
      <c r="S123" s="39"/>
    </row>
    <row r="124" spans="17:19" ht="26.25" customHeight="1">
      <c r="Q124" s="38"/>
      <c r="S124" s="39"/>
    </row>
    <row r="125" spans="17:19" ht="26.25" customHeight="1">
      <c r="Q125" s="38"/>
      <c r="S125" s="39"/>
    </row>
    <row r="126" spans="17:19" ht="26.25" customHeight="1">
      <c r="Q126" s="38"/>
      <c r="S126" s="39"/>
    </row>
    <row r="127" spans="17:19" ht="26.25" customHeight="1">
      <c r="Q127" s="38"/>
      <c r="S127" s="39"/>
    </row>
    <row r="128" spans="17:19" ht="26.25" customHeight="1">
      <c r="Q128" s="38"/>
      <c r="S128" s="39"/>
    </row>
    <row r="129" spans="17:19" ht="26.25" customHeight="1">
      <c r="Q129" s="38"/>
      <c r="S129" s="39"/>
    </row>
    <row r="130" spans="17:19" ht="26.25" customHeight="1">
      <c r="Q130" s="38"/>
      <c r="S130" s="39"/>
    </row>
    <row r="131" spans="17:19" ht="26.25" customHeight="1">
      <c r="Q131" s="38"/>
      <c r="S131" s="39"/>
    </row>
    <row r="132" spans="17:19" ht="26.25" customHeight="1">
      <c r="Q132" s="38"/>
      <c r="S132" s="39"/>
    </row>
    <row r="133" spans="17:19" ht="26.25" customHeight="1">
      <c r="Q133" s="38"/>
      <c r="S133" s="39"/>
    </row>
    <row r="134" spans="17:19" ht="26.25" customHeight="1">
      <c r="Q134" s="38"/>
      <c r="S134" s="39"/>
    </row>
    <row r="135" spans="17:19" ht="26.25" customHeight="1">
      <c r="Q135" s="38"/>
      <c r="S135" s="39"/>
    </row>
    <row r="136" spans="17:19" ht="26.25" customHeight="1">
      <c r="Q136" s="38"/>
      <c r="S136" s="39"/>
    </row>
    <row r="137" spans="17:19" ht="26.25" customHeight="1">
      <c r="Q137" s="38"/>
      <c r="S137" s="39"/>
    </row>
    <row r="138" spans="17:19" ht="26.25" customHeight="1">
      <c r="Q138" s="38"/>
      <c r="S138" s="39"/>
    </row>
    <row r="139" spans="17:19" ht="26.25" customHeight="1">
      <c r="Q139" s="38"/>
      <c r="S139" s="39"/>
    </row>
    <row r="140" spans="17:19" ht="26.25" customHeight="1">
      <c r="Q140" s="38"/>
      <c r="S140" s="39"/>
    </row>
    <row r="141" spans="17:19" ht="26.25" customHeight="1">
      <c r="Q141" s="38"/>
      <c r="S141" s="39"/>
    </row>
    <row r="142" spans="17:19" ht="26.25" customHeight="1">
      <c r="Q142" s="38"/>
      <c r="S142" s="39"/>
    </row>
    <row r="143" spans="17:19" ht="26.25" customHeight="1">
      <c r="Q143" s="38"/>
      <c r="S143" s="39"/>
    </row>
    <row r="144" spans="17:19" ht="26.25" customHeight="1">
      <c r="Q144" s="38"/>
      <c r="S144" s="39"/>
    </row>
    <row r="145" spans="17:19" ht="26.25" customHeight="1">
      <c r="Q145" s="38"/>
      <c r="S145" s="39"/>
    </row>
    <row r="146" spans="17:19" ht="26.25" customHeight="1">
      <c r="Q146" s="38"/>
      <c r="S146" s="39"/>
    </row>
    <row r="147" spans="17:19" ht="26.25" customHeight="1">
      <c r="Q147" s="38"/>
      <c r="S147" s="39"/>
    </row>
    <row r="148" spans="17:19" ht="26.25" customHeight="1">
      <c r="Q148" s="38"/>
      <c r="S148" s="39"/>
    </row>
    <row r="149" spans="17:19" ht="26.25" customHeight="1">
      <c r="Q149" s="38"/>
      <c r="S149" s="39"/>
    </row>
    <row r="150" spans="17:19" ht="26.25" customHeight="1">
      <c r="Q150" s="38"/>
      <c r="S150" s="39"/>
    </row>
    <row r="151" spans="17:19" ht="26.25" customHeight="1">
      <c r="Q151" s="38"/>
      <c r="S151" s="39"/>
    </row>
    <row r="152" spans="17:19" ht="26.25" customHeight="1">
      <c r="Q152" s="38"/>
      <c r="S152" s="39"/>
    </row>
    <row r="153" spans="17:19" ht="26.25" customHeight="1">
      <c r="Q153" s="38"/>
      <c r="S153" s="39"/>
    </row>
    <row r="154" spans="17:19" ht="26.25" customHeight="1">
      <c r="Q154" s="38"/>
      <c r="S154" s="39"/>
    </row>
    <row r="155" spans="17:19" ht="26.25" customHeight="1">
      <c r="Q155" s="38"/>
      <c r="S155" s="39"/>
    </row>
    <row r="156" spans="17:19" ht="26.25" customHeight="1">
      <c r="Q156" s="38"/>
      <c r="S156" s="39"/>
    </row>
    <row r="157" spans="17:19" ht="26.25" customHeight="1">
      <c r="Q157" s="38"/>
      <c r="S157" s="39"/>
    </row>
    <row r="158" spans="17:19" ht="26.25" customHeight="1">
      <c r="Q158" s="38"/>
      <c r="S158" s="39"/>
    </row>
    <row r="159" spans="17:19" ht="26.25" customHeight="1">
      <c r="Q159" s="38"/>
      <c r="S159" s="39"/>
    </row>
    <row r="160" spans="17:19" ht="26.25" customHeight="1">
      <c r="Q160" s="38"/>
      <c r="S160" s="39"/>
    </row>
    <row r="161" spans="17:19" ht="26.25" customHeight="1">
      <c r="Q161" s="38"/>
      <c r="S161" s="39"/>
    </row>
    <row r="162" spans="17:19" ht="26.25" customHeight="1">
      <c r="Q162" s="38"/>
      <c r="S162" s="39"/>
    </row>
    <row r="163" spans="17:19" ht="26.25" customHeight="1">
      <c r="Q163" s="38"/>
      <c r="S163" s="39"/>
    </row>
    <row r="164" spans="17:19" ht="26.25" customHeight="1">
      <c r="Q164" s="38"/>
      <c r="S164" s="39"/>
    </row>
    <row r="165" spans="17:19" ht="26.25" customHeight="1">
      <c r="Q165" s="38"/>
      <c r="S165" s="39"/>
    </row>
    <row r="166" spans="17:19" ht="26.25" customHeight="1">
      <c r="Q166" s="38"/>
      <c r="S166" s="39"/>
    </row>
    <row r="167" spans="17:19" ht="26.25" customHeight="1">
      <c r="Q167" s="38"/>
      <c r="S167" s="39"/>
    </row>
    <row r="168" spans="17:19" ht="26.25" customHeight="1">
      <c r="Q168" s="38"/>
      <c r="S168" s="39"/>
    </row>
    <row r="169" spans="17:19" ht="26.25" customHeight="1">
      <c r="Q169" s="38"/>
      <c r="S169" s="39"/>
    </row>
    <row r="170" spans="17:19" ht="26.25" customHeight="1">
      <c r="Q170" s="38"/>
      <c r="S170" s="39"/>
    </row>
    <row r="171" spans="17:19" ht="26.25" customHeight="1">
      <c r="Q171" s="38"/>
      <c r="S171" s="39"/>
    </row>
    <row r="172" spans="17:19" ht="26.25" customHeight="1">
      <c r="Q172" s="38"/>
      <c r="S172" s="39"/>
    </row>
    <row r="173" spans="17:19" ht="26.25" customHeight="1">
      <c r="Q173" s="38"/>
      <c r="S173" s="39"/>
    </row>
    <row r="174" spans="17:19" ht="26.25" customHeight="1">
      <c r="Q174" s="38"/>
      <c r="S174" s="39"/>
    </row>
    <row r="175" spans="17:19" ht="26.25" customHeight="1">
      <c r="Q175" s="38"/>
      <c r="S175" s="39"/>
    </row>
    <row r="176" spans="17:19" ht="26.25" customHeight="1">
      <c r="Q176" s="38"/>
      <c r="S176" s="39"/>
    </row>
    <row r="177" spans="17:19" ht="26.25" customHeight="1">
      <c r="Q177" s="38"/>
      <c r="S177" s="39"/>
    </row>
    <row r="178" spans="17:19" ht="26.25" customHeight="1">
      <c r="Q178" s="38"/>
      <c r="S178" s="39"/>
    </row>
    <row r="179" spans="17:19" ht="26.25" customHeight="1">
      <c r="Q179" s="38"/>
      <c r="S179" s="39"/>
    </row>
    <row r="180" spans="17:19" ht="26.25" customHeight="1">
      <c r="Q180" s="38"/>
      <c r="S180" s="39"/>
    </row>
    <row r="181" spans="17:19" ht="26.25" customHeight="1">
      <c r="Q181" s="38"/>
      <c r="S181" s="39"/>
    </row>
    <row r="182" spans="17:19" ht="26.25" customHeight="1">
      <c r="Q182" s="38"/>
      <c r="S182" s="39"/>
    </row>
    <row r="183" spans="17:19" ht="26.25" customHeight="1">
      <c r="Q183" s="38"/>
      <c r="S183" s="39"/>
    </row>
    <row r="184" spans="17:19" ht="26.25" customHeight="1">
      <c r="Q184" s="38"/>
      <c r="S184" s="39"/>
    </row>
    <row r="185" spans="17:19" ht="26.25" customHeight="1">
      <c r="Q185" s="38"/>
      <c r="S185" s="39"/>
    </row>
    <row r="186" spans="17:19" ht="26.25" customHeight="1">
      <c r="Q186" s="38"/>
      <c r="S186" s="39"/>
    </row>
    <row r="187" spans="17:19" ht="26.25" customHeight="1">
      <c r="Q187" s="38"/>
      <c r="S187" s="39"/>
    </row>
    <row r="188" spans="17:19" ht="26.25" customHeight="1">
      <c r="Q188" s="38"/>
      <c r="S188" s="39"/>
    </row>
    <row r="189" spans="17:19" ht="26.25" customHeight="1">
      <c r="Q189" s="38"/>
      <c r="S189" s="39"/>
    </row>
    <row r="190" spans="17:19" ht="26.25" customHeight="1">
      <c r="Q190" s="38"/>
      <c r="S190" s="39"/>
    </row>
    <row r="191" spans="17:19" ht="26.25" customHeight="1">
      <c r="Q191" s="38"/>
      <c r="S191" s="39"/>
    </row>
    <row r="192" spans="17:19" ht="26.25" customHeight="1">
      <c r="Q192" s="38"/>
      <c r="S192" s="39"/>
    </row>
    <row r="193" spans="17:19" ht="26.25" customHeight="1">
      <c r="Q193" s="38"/>
      <c r="S193" s="39"/>
    </row>
    <row r="194" spans="17:19" ht="26.25" customHeight="1">
      <c r="Q194" s="38"/>
      <c r="S194" s="39"/>
    </row>
    <row r="195" spans="17:19" ht="26.25" customHeight="1">
      <c r="Q195" s="38"/>
      <c r="S195" s="39"/>
    </row>
    <row r="196" spans="17:19" ht="26.25" customHeight="1">
      <c r="Q196" s="38"/>
      <c r="S196" s="39"/>
    </row>
    <row r="197" spans="17:19" ht="26.25" customHeight="1">
      <c r="Q197" s="38"/>
      <c r="S197" s="39"/>
    </row>
    <row r="198" spans="17:19" ht="26.25" customHeight="1">
      <c r="Q198" s="38"/>
      <c r="S198" s="39"/>
    </row>
    <row r="199" spans="17:19" ht="26.25" customHeight="1">
      <c r="Q199" s="38"/>
      <c r="S199" s="39"/>
    </row>
    <row r="200" spans="17:19" ht="26.25" customHeight="1">
      <c r="Q200" s="38"/>
      <c r="S200" s="39"/>
    </row>
    <row r="201" spans="17:19" ht="26.25" customHeight="1">
      <c r="Q201" s="38"/>
      <c r="S201" s="39"/>
    </row>
    <row r="202" spans="17:19" ht="26.25" customHeight="1">
      <c r="Q202" s="38"/>
      <c r="S202" s="39"/>
    </row>
    <row r="203" spans="17:19" ht="26.25" customHeight="1">
      <c r="Q203" s="38"/>
      <c r="S203" s="39"/>
    </row>
    <row r="204" spans="17:19" ht="26.25" customHeight="1">
      <c r="Q204" s="38"/>
      <c r="S204" s="39"/>
    </row>
    <row r="205" spans="17:19" ht="26.25" customHeight="1">
      <c r="Q205" s="38"/>
      <c r="S205" s="39"/>
    </row>
    <row r="206" spans="17:19" ht="26.25" customHeight="1">
      <c r="Q206" s="38"/>
      <c r="S206" s="39"/>
    </row>
    <row r="207" spans="17:19" ht="26.25" customHeight="1">
      <c r="Q207" s="38"/>
      <c r="S207" s="39"/>
    </row>
    <row r="208" spans="17:19" ht="26.25" customHeight="1">
      <c r="Q208" s="38"/>
      <c r="S208" s="39"/>
    </row>
    <row r="209" spans="17:19" ht="26.25" customHeight="1">
      <c r="Q209" s="38"/>
      <c r="S209" s="39"/>
    </row>
    <row r="210" spans="17:19" ht="26.25" customHeight="1">
      <c r="Q210" s="38"/>
      <c r="S210" s="39"/>
    </row>
    <row r="211" spans="17:19" ht="26.25" customHeight="1">
      <c r="Q211" s="38"/>
      <c r="S211" s="39"/>
    </row>
    <row r="212" spans="17:19" ht="26.25" customHeight="1">
      <c r="Q212" s="38"/>
      <c r="S212" s="39"/>
    </row>
    <row r="213" spans="17:19" ht="26.25" customHeight="1">
      <c r="Q213" s="38"/>
      <c r="S213" s="39"/>
    </row>
    <row r="214" spans="17:19" ht="26.25" customHeight="1">
      <c r="Q214" s="38"/>
      <c r="S214" s="39"/>
    </row>
    <row r="215" spans="17:19" ht="26.25" customHeight="1">
      <c r="Q215" s="38"/>
      <c r="S215" s="39"/>
    </row>
    <row r="216" spans="17:19" ht="26.25" customHeight="1">
      <c r="Q216" s="38"/>
      <c r="S216" s="39"/>
    </row>
    <row r="217" spans="17:19" ht="26.25" customHeight="1">
      <c r="Q217" s="38"/>
      <c r="S217" s="39"/>
    </row>
    <row r="218" spans="17:19" ht="26.25" customHeight="1">
      <c r="Q218" s="38"/>
      <c r="S218" s="39"/>
    </row>
    <row r="219" spans="17:19" ht="26.25" customHeight="1">
      <c r="Q219" s="38"/>
      <c r="S219" s="39"/>
    </row>
    <row r="220" spans="17:19" ht="26.25" customHeight="1">
      <c r="Q220" s="38"/>
      <c r="S220" s="39"/>
    </row>
    <row r="221" spans="17:19" ht="26.25" customHeight="1">
      <c r="Q221" s="38"/>
      <c r="S221" s="39"/>
    </row>
    <row r="222" spans="17:19" ht="15.75" customHeight="1"/>
    <row r="223" spans="17:19" ht="15.75" customHeight="1"/>
    <row r="224" spans="17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M4:N4"/>
    <mergeCell ref="B5:B6"/>
    <mergeCell ref="C5:G6"/>
    <mergeCell ref="J5:L5"/>
    <mergeCell ref="M5:N5"/>
    <mergeCell ref="O5:Q5"/>
    <mergeCell ref="U5:U6"/>
    <mergeCell ref="M6:N6"/>
    <mergeCell ref="M7:N7"/>
    <mergeCell ref="M8:N8"/>
    <mergeCell ref="M9:N9"/>
    <mergeCell ref="M10:N10"/>
    <mergeCell ref="M11:N11"/>
    <mergeCell ref="M12:N12"/>
    <mergeCell ref="M20:N20"/>
    <mergeCell ref="M21:N21"/>
    <mergeCell ref="M13:N13"/>
    <mergeCell ref="M14:N14"/>
    <mergeCell ref="M15:N15"/>
    <mergeCell ref="M16:N16"/>
    <mergeCell ref="M17:N17"/>
    <mergeCell ref="M18:N18"/>
    <mergeCell ref="M19:N19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F27" sqref="F27"/>
    </sheetView>
  </sheetViews>
  <sheetFormatPr defaultColWidth="14.42578125" defaultRowHeight="15" customHeight="1"/>
  <cols>
    <col min="1" max="1" width="22.28515625" customWidth="1"/>
    <col min="2" max="2" width="10.28515625" customWidth="1"/>
    <col min="3" max="3" width="13.5703125" customWidth="1"/>
    <col min="4" max="4" width="15.42578125" customWidth="1"/>
    <col min="5" max="5" width="11.5703125" customWidth="1"/>
    <col min="6" max="6" width="12.42578125" customWidth="1"/>
    <col min="7" max="7" width="15.7109375" customWidth="1"/>
    <col min="8" max="14" width="8.7109375" customWidth="1"/>
    <col min="15" max="15" width="8.85546875" customWidth="1"/>
  </cols>
  <sheetData>
    <row r="1" spans="1:26">
      <c r="O1" s="39"/>
    </row>
    <row r="2" spans="1:26" ht="23.25">
      <c r="C2" s="64" t="s">
        <v>85</v>
      </c>
      <c r="O2" s="39"/>
    </row>
    <row r="3" spans="1:26">
      <c r="A3" s="178"/>
      <c r="O3" s="39"/>
    </row>
    <row r="4" spans="1:26" ht="28.5" customHeight="1">
      <c r="A4" s="256"/>
      <c r="B4" s="257" t="s">
        <v>1</v>
      </c>
      <c r="C4" s="4" t="s">
        <v>2</v>
      </c>
      <c r="D4" s="4" t="s">
        <v>26</v>
      </c>
      <c r="E4" s="4" t="s">
        <v>3</v>
      </c>
      <c r="F4" s="4" t="s">
        <v>5</v>
      </c>
      <c r="G4" s="5" t="s">
        <v>6</v>
      </c>
      <c r="H4" s="4"/>
      <c r="I4" s="6"/>
      <c r="O4" s="39"/>
    </row>
    <row r="5" spans="1:26" ht="15.75" customHeight="1">
      <c r="A5" s="260" t="s">
        <v>189</v>
      </c>
      <c r="B5" s="261" t="s">
        <v>7</v>
      </c>
      <c r="C5" s="184" t="s">
        <v>72</v>
      </c>
      <c r="D5" s="198" t="s">
        <v>72</v>
      </c>
      <c r="E5" s="198" t="s">
        <v>72</v>
      </c>
      <c r="F5" s="198" t="s">
        <v>72</v>
      </c>
      <c r="G5" s="198" t="s">
        <v>72</v>
      </c>
      <c r="H5" s="184" t="s">
        <v>14</v>
      </c>
      <c r="I5" s="186" t="s">
        <v>15</v>
      </c>
      <c r="O5" s="39"/>
    </row>
    <row r="6" spans="1:26" ht="15.75" customHeight="1">
      <c r="A6" s="255"/>
      <c r="B6" s="262"/>
      <c r="C6" s="185"/>
      <c r="D6" s="185"/>
      <c r="E6" s="185"/>
      <c r="F6" s="185"/>
      <c r="G6" s="185"/>
      <c r="H6" s="185"/>
      <c r="I6" s="185"/>
      <c r="O6" s="39"/>
    </row>
    <row r="7" spans="1:26" ht="30" customHeight="1">
      <c r="A7" s="254"/>
      <c r="B7" s="258" t="s">
        <v>73</v>
      </c>
      <c r="C7" s="14"/>
      <c r="D7" s="12"/>
      <c r="E7" s="14"/>
      <c r="F7" s="14"/>
      <c r="G7" s="14"/>
      <c r="H7" s="14"/>
      <c r="I7" s="17"/>
      <c r="O7" s="39"/>
    </row>
    <row r="8" spans="1:26" ht="15.75" customHeight="1">
      <c r="A8" s="179" t="s">
        <v>194</v>
      </c>
      <c r="B8" s="10">
        <v>501</v>
      </c>
      <c r="C8" s="14">
        <v>30</v>
      </c>
      <c r="D8" s="14">
        <v>29</v>
      </c>
      <c r="E8" s="14">
        <v>30</v>
      </c>
      <c r="F8" s="14">
        <v>30</v>
      </c>
      <c r="G8" s="15">
        <v>30</v>
      </c>
      <c r="H8" s="14">
        <f t="shared" ref="H8:H15" si="0">(C8+D8+E8+F8+G8)/5</f>
        <v>29.8</v>
      </c>
      <c r="I8" s="16">
        <v>1</v>
      </c>
      <c r="O8" s="39"/>
    </row>
    <row r="9" spans="1:26" ht="15.75" customHeight="1">
      <c r="A9" s="179" t="s">
        <v>177</v>
      </c>
      <c r="B9" s="10">
        <v>502</v>
      </c>
      <c r="C9" s="14">
        <v>28</v>
      </c>
      <c r="D9" s="14">
        <v>30</v>
      </c>
      <c r="E9" s="14">
        <v>28</v>
      </c>
      <c r="F9" s="14">
        <v>29</v>
      </c>
      <c r="G9" s="15">
        <v>28</v>
      </c>
      <c r="H9" s="14">
        <f t="shared" si="0"/>
        <v>28.6</v>
      </c>
      <c r="I9" s="16">
        <v>2</v>
      </c>
      <c r="J9" s="12"/>
      <c r="K9" s="12"/>
      <c r="L9" s="12"/>
      <c r="M9" s="12"/>
      <c r="N9" s="12"/>
      <c r="O9" s="39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79" t="s">
        <v>195</v>
      </c>
      <c r="B10" s="10">
        <v>503</v>
      </c>
      <c r="C10" s="14">
        <v>29</v>
      </c>
      <c r="D10" s="14">
        <v>27</v>
      </c>
      <c r="E10" s="15">
        <v>27</v>
      </c>
      <c r="F10" s="14">
        <v>27</v>
      </c>
      <c r="G10" s="15">
        <v>29</v>
      </c>
      <c r="H10" s="14">
        <f t="shared" si="0"/>
        <v>27.8</v>
      </c>
      <c r="I10" s="16">
        <v>3</v>
      </c>
      <c r="J10" s="12"/>
      <c r="K10" s="12"/>
      <c r="L10" s="12"/>
      <c r="M10" s="12"/>
      <c r="N10" s="12"/>
      <c r="O10" s="39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>
      <c r="A11" s="179" t="s">
        <v>196</v>
      </c>
      <c r="B11" s="10">
        <v>504</v>
      </c>
      <c r="C11" s="14">
        <v>27</v>
      </c>
      <c r="D11" s="14">
        <v>28</v>
      </c>
      <c r="E11" s="14">
        <v>29</v>
      </c>
      <c r="F11" s="14">
        <v>28</v>
      </c>
      <c r="G11" s="15">
        <v>27</v>
      </c>
      <c r="H11" s="14">
        <f t="shared" si="0"/>
        <v>27.8</v>
      </c>
      <c r="I11" s="16">
        <v>3</v>
      </c>
      <c r="J11" s="12"/>
      <c r="K11" s="12"/>
      <c r="L11" s="12"/>
      <c r="M11" s="12"/>
      <c r="N11" s="12"/>
      <c r="O11" s="39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7.75" customHeight="1">
      <c r="A12" s="179"/>
      <c r="B12" s="34" t="s">
        <v>74</v>
      </c>
      <c r="C12" s="12"/>
      <c r="D12" s="14"/>
      <c r="E12" s="14"/>
      <c r="F12" s="14"/>
      <c r="G12" s="14"/>
      <c r="H12" s="14"/>
      <c r="I12" s="17"/>
      <c r="J12" s="12"/>
      <c r="K12" s="12"/>
      <c r="L12" s="12"/>
      <c r="M12" s="12"/>
      <c r="N12" s="12"/>
      <c r="O12" s="39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>
      <c r="A13" s="250" t="s">
        <v>197</v>
      </c>
      <c r="B13" s="10">
        <v>201</v>
      </c>
      <c r="C13" s="14">
        <v>28</v>
      </c>
      <c r="D13" s="14">
        <v>25</v>
      </c>
      <c r="E13" s="14">
        <v>28</v>
      </c>
      <c r="F13" s="14">
        <v>27</v>
      </c>
      <c r="G13" s="15">
        <v>28</v>
      </c>
      <c r="H13" s="14">
        <f t="shared" si="0"/>
        <v>27.2</v>
      </c>
      <c r="I13" s="16">
        <v>3</v>
      </c>
      <c r="J13" s="12"/>
      <c r="K13" s="12"/>
      <c r="L13" s="12"/>
      <c r="M13" s="12"/>
      <c r="N13" s="12"/>
      <c r="O13" s="39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>
      <c r="A14" s="179" t="s">
        <v>198</v>
      </c>
      <c r="B14" s="10">
        <v>202</v>
      </c>
      <c r="C14" s="14">
        <v>30</v>
      </c>
      <c r="D14" s="14">
        <v>30</v>
      </c>
      <c r="E14" s="14">
        <v>30</v>
      </c>
      <c r="F14" s="14">
        <v>30</v>
      </c>
      <c r="G14" s="15">
        <v>30</v>
      </c>
      <c r="H14" s="14">
        <f t="shared" si="0"/>
        <v>30</v>
      </c>
      <c r="I14" s="16">
        <v>1</v>
      </c>
      <c r="J14" s="12"/>
      <c r="K14" s="12"/>
      <c r="L14" s="12"/>
      <c r="M14" s="12"/>
      <c r="N14" s="12"/>
      <c r="O14" s="39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customHeight="1">
      <c r="A15" s="179" t="s">
        <v>181</v>
      </c>
      <c r="B15" s="61">
        <v>203</v>
      </c>
      <c r="C15" s="14">
        <v>29</v>
      </c>
      <c r="D15" s="14">
        <v>29</v>
      </c>
      <c r="E15" s="14">
        <v>29</v>
      </c>
      <c r="F15" s="14">
        <v>29</v>
      </c>
      <c r="G15" s="15">
        <v>29</v>
      </c>
      <c r="H15" s="14">
        <f t="shared" si="0"/>
        <v>29</v>
      </c>
      <c r="I15" s="16">
        <v>2</v>
      </c>
      <c r="J15" s="12"/>
      <c r="K15" s="12"/>
      <c r="L15" s="12"/>
      <c r="M15" s="12"/>
      <c r="N15" s="12"/>
      <c r="O15" s="39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249"/>
      <c r="J16" s="12"/>
      <c r="K16" s="12"/>
      <c r="L16" s="12"/>
      <c r="M16" s="12"/>
      <c r="N16" s="12"/>
      <c r="O16" s="39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15" ht="15.75" customHeight="1">
      <c r="A17" s="249"/>
      <c r="O17" s="39"/>
    </row>
    <row r="18" spans="1:15" ht="24.75" customHeight="1">
      <c r="A18" s="252"/>
      <c r="B18" s="178"/>
      <c r="O18" s="39"/>
    </row>
    <row r="19" spans="1:15" ht="15.75" customHeight="1">
      <c r="A19" s="249"/>
      <c r="O19" s="39"/>
    </row>
    <row r="20" spans="1:15" ht="15.75" customHeight="1">
      <c r="A20" s="249"/>
      <c r="O20" s="39"/>
    </row>
    <row r="21" spans="1:15" ht="15.75" customHeight="1">
      <c r="A21" s="253"/>
      <c r="O21" s="39"/>
    </row>
    <row r="22" spans="1:15" ht="15.75" customHeight="1">
      <c r="O22" s="39"/>
    </row>
    <row r="23" spans="1:15" ht="15.75" customHeight="1">
      <c r="O23" s="39"/>
    </row>
    <row r="24" spans="1:15" ht="15.75" customHeight="1">
      <c r="O24" s="39"/>
    </row>
    <row r="25" spans="1:15" ht="15.75" customHeight="1">
      <c r="O25" s="39"/>
    </row>
    <row r="26" spans="1:15" ht="15.75" customHeight="1">
      <c r="O26" s="39"/>
    </row>
    <row r="27" spans="1:15" ht="15.75" customHeight="1">
      <c r="O27" s="39"/>
    </row>
    <row r="28" spans="1:15" ht="15.75" customHeight="1">
      <c r="O28" s="39"/>
    </row>
    <row r="29" spans="1:15" ht="15.75" customHeight="1">
      <c r="O29" s="39"/>
    </row>
    <row r="30" spans="1:15" ht="15.75" customHeight="1">
      <c r="O30" s="39"/>
    </row>
    <row r="31" spans="1:15" ht="15.75" customHeight="1">
      <c r="O31" s="39"/>
    </row>
    <row r="32" spans="1:15" ht="15.75" customHeight="1">
      <c r="O32" s="39"/>
    </row>
    <row r="33" spans="15:15" ht="15.75" customHeight="1">
      <c r="O33" s="39"/>
    </row>
    <row r="34" spans="15:15" ht="15.75" customHeight="1">
      <c r="O34" s="39"/>
    </row>
    <row r="35" spans="15:15" ht="15.75" customHeight="1">
      <c r="O35" s="39"/>
    </row>
    <row r="36" spans="15:15" ht="15.75" customHeight="1">
      <c r="O36" s="39"/>
    </row>
    <row r="37" spans="15:15" ht="15.75" customHeight="1">
      <c r="O37" s="39"/>
    </row>
    <row r="38" spans="15:15" ht="15.75" customHeight="1">
      <c r="O38" s="39"/>
    </row>
    <row r="39" spans="15:15" ht="15.75" customHeight="1">
      <c r="O39" s="39"/>
    </row>
    <row r="40" spans="15:15" ht="15.75" customHeight="1">
      <c r="O40" s="39"/>
    </row>
    <row r="41" spans="15:15" ht="15.75" customHeight="1">
      <c r="O41" s="39"/>
    </row>
    <row r="42" spans="15:15" ht="15.75" customHeight="1">
      <c r="O42" s="39"/>
    </row>
    <row r="43" spans="15:15" ht="15.75" customHeight="1">
      <c r="O43" s="39"/>
    </row>
    <row r="44" spans="15:15" ht="15.75" customHeight="1">
      <c r="O44" s="39"/>
    </row>
    <row r="45" spans="15:15" ht="15.75" customHeight="1">
      <c r="O45" s="39"/>
    </row>
    <row r="46" spans="15:15" ht="15.75" customHeight="1">
      <c r="O46" s="39"/>
    </row>
    <row r="47" spans="15:15" ht="15.75" customHeight="1">
      <c r="O47" s="39"/>
    </row>
    <row r="48" spans="15:15" ht="15.75" customHeight="1">
      <c r="O48" s="39"/>
    </row>
    <row r="49" spans="15:15" ht="15.75" customHeight="1">
      <c r="O49" s="39"/>
    </row>
    <row r="50" spans="15:15" ht="15.75" customHeight="1">
      <c r="O50" s="39"/>
    </row>
    <row r="51" spans="15:15" ht="15.75" customHeight="1">
      <c r="O51" s="39"/>
    </row>
    <row r="52" spans="15:15" ht="15.75" customHeight="1">
      <c r="O52" s="39"/>
    </row>
    <row r="53" spans="15:15" ht="15.75" customHeight="1">
      <c r="O53" s="39"/>
    </row>
    <row r="54" spans="15:15" ht="15.75" customHeight="1">
      <c r="O54" s="39"/>
    </row>
    <row r="55" spans="15:15" ht="15.75" customHeight="1">
      <c r="O55" s="39"/>
    </row>
    <row r="56" spans="15:15" ht="15.75" customHeight="1">
      <c r="O56" s="39"/>
    </row>
    <row r="57" spans="15:15" ht="15.75" customHeight="1">
      <c r="O57" s="39"/>
    </row>
    <row r="58" spans="15:15" ht="15.75" customHeight="1">
      <c r="O58" s="39"/>
    </row>
    <row r="59" spans="15:15" ht="15.75" customHeight="1">
      <c r="O59" s="39"/>
    </row>
    <row r="60" spans="15:15" ht="15.75" customHeight="1">
      <c r="O60" s="39"/>
    </row>
    <row r="61" spans="15:15" ht="15.75" customHeight="1">
      <c r="O61" s="39"/>
    </row>
    <row r="62" spans="15:15" ht="15.75" customHeight="1">
      <c r="O62" s="39"/>
    </row>
    <row r="63" spans="15:15" ht="15.75" customHeight="1">
      <c r="O63" s="39"/>
    </row>
    <row r="64" spans="15:15" ht="15.75" customHeight="1">
      <c r="O64" s="39"/>
    </row>
    <row r="65" spans="15:15" ht="15.75" customHeight="1">
      <c r="O65" s="39"/>
    </row>
    <row r="66" spans="15:15" ht="15.75" customHeight="1">
      <c r="O66" s="39"/>
    </row>
    <row r="67" spans="15:15" ht="15.75" customHeight="1">
      <c r="O67" s="39"/>
    </row>
    <row r="68" spans="15:15" ht="15.75" customHeight="1">
      <c r="O68" s="39"/>
    </row>
    <row r="69" spans="15:15" ht="15.75" customHeight="1">
      <c r="O69" s="39"/>
    </row>
    <row r="70" spans="15:15" ht="15.75" customHeight="1">
      <c r="O70" s="39"/>
    </row>
    <row r="71" spans="15:15" ht="15.75" customHeight="1">
      <c r="O71" s="39"/>
    </row>
    <row r="72" spans="15:15" ht="15.75" customHeight="1">
      <c r="O72" s="39"/>
    </row>
    <row r="73" spans="15:15" ht="15.75" customHeight="1">
      <c r="O73" s="39"/>
    </row>
    <row r="74" spans="15:15" ht="15.75" customHeight="1">
      <c r="O74" s="39"/>
    </row>
    <row r="75" spans="15:15" ht="15.75" customHeight="1">
      <c r="O75" s="39"/>
    </row>
    <row r="76" spans="15:15" ht="15.75" customHeight="1">
      <c r="O76" s="39"/>
    </row>
    <row r="77" spans="15:15" ht="15.75" customHeight="1">
      <c r="O77" s="39"/>
    </row>
    <row r="78" spans="15:15" ht="15.75" customHeight="1">
      <c r="O78" s="39"/>
    </row>
    <row r="79" spans="15:15" ht="15.75" customHeight="1">
      <c r="O79" s="39"/>
    </row>
    <row r="80" spans="15:15" ht="15.75" customHeight="1">
      <c r="O80" s="39"/>
    </row>
    <row r="81" spans="15:15" ht="15.75" customHeight="1">
      <c r="O81" s="39"/>
    </row>
    <row r="82" spans="15:15" ht="15.75" customHeight="1">
      <c r="O82" s="39"/>
    </row>
    <row r="83" spans="15:15" ht="15.75" customHeight="1">
      <c r="O83" s="39"/>
    </row>
    <row r="84" spans="15:15" ht="15.75" customHeight="1">
      <c r="O84" s="39"/>
    </row>
    <row r="85" spans="15:15" ht="15.75" customHeight="1">
      <c r="O85" s="39"/>
    </row>
    <row r="86" spans="15:15" ht="15.75" customHeight="1">
      <c r="O86" s="39"/>
    </row>
    <row r="87" spans="15:15" ht="15.75" customHeight="1">
      <c r="O87" s="39"/>
    </row>
    <row r="88" spans="15:15" ht="15.75" customHeight="1">
      <c r="O88" s="39"/>
    </row>
    <row r="89" spans="15:15" ht="15.75" customHeight="1">
      <c r="O89" s="39"/>
    </row>
    <row r="90" spans="15:15" ht="15.75" customHeight="1">
      <c r="O90" s="39"/>
    </row>
    <row r="91" spans="15:15" ht="15.75" customHeight="1">
      <c r="O91" s="39"/>
    </row>
    <row r="92" spans="15:15" ht="15.75" customHeight="1">
      <c r="O92" s="39"/>
    </row>
    <row r="93" spans="15:15" ht="15.75" customHeight="1">
      <c r="O93" s="39"/>
    </row>
    <row r="94" spans="15:15" ht="15.75" customHeight="1">
      <c r="O94" s="39"/>
    </row>
    <row r="95" spans="15:15" ht="15.75" customHeight="1">
      <c r="O95" s="39"/>
    </row>
    <row r="96" spans="15:15" ht="15.75" customHeight="1">
      <c r="O96" s="39"/>
    </row>
    <row r="97" spans="15:15" ht="15.75" customHeight="1">
      <c r="O97" s="39"/>
    </row>
    <row r="98" spans="15:15" ht="15.75" customHeight="1">
      <c r="O98" s="39"/>
    </row>
    <row r="99" spans="15:15" ht="15.75" customHeight="1">
      <c r="O99" s="39"/>
    </row>
    <row r="100" spans="15:15" ht="15.75" customHeight="1">
      <c r="O100" s="39"/>
    </row>
    <row r="101" spans="15:15" ht="15.75" customHeight="1">
      <c r="O101" s="39"/>
    </row>
    <row r="102" spans="15:15" ht="15.75" customHeight="1">
      <c r="O102" s="39"/>
    </row>
    <row r="103" spans="15:15" ht="15.75" customHeight="1">
      <c r="O103" s="39"/>
    </row>
    <row r="104" spans="15:15" ht="15.75" customHeight="1">
      <c r="O104" s="39"/>
    </row>
    <row r="105" spans="15:15" ht="15.75" customHeight="1">
      <c r="O105" s="39"/>
    </row>
    <row r="106" spans="15:15" ht="15.75" customHeight="1">
      <c r="O106" s="39"/>
    </row>
    <row r="107" spans="15:15" ht="15.75" customHeight="1">
      <c r="O107" s="39"/>
    </row>
    <row r="108" spans="15:15" ht="15.75" customHeight="1">
      <c r="O108" s="39"/>
    </row>
    <row r="109" spans="15:15" ht="15.75" customHeight="1">
      <c r="O109" s="39"/>
    </row>
    <row r="110" spans="15:15" ht="15.75" customHeight="1">
      <c r="O110" s="39"/>
    </row>
    <row r="111" spans="15:15" ht="15.75" customHeight="1">
      <c r="O111" s="39"/>
    </row>
    <row r="112" spans="15:15" ht="15.75" customHeight="1">
      <c r="O112" s="39"/>
    </row>
    <row r="113" spans="15:15" ht="15.75" customHeight="1">
      <c r="O113" s="39"/>
    </row>
    <row r="114" spans="15:15" ht="15.75" customHeight="1">
      <c r="O114" s="39"/>
    </row>
    <row r="115" spans="15:15" ht="15.75" customHeight="1">
      <c r="O115" s="39"/>
    </row>
    <row r="116" spans="15:15" ht="15.75" customHeight="1">
      <c r="O116" s="39"/>
    </row>
    <row r="117" spans="15:15" ht="15.75" customHeight="1">
      <c r="O117" s="39"/>
    </row>
    <row r="118" spans="15:15" ht="15.75" customHeight="1">
      <c r="O118" s="39"/>
    </row>
    <row r="119" spans="15:15" ht="15.75" customHeight="1">
      <c r="O119" s="39"/>
    </row>
    <row r="120" spans="15:15" ht="15.75" customHeight="1">
      <c r="O120" s="39"/>
    </row>
    <row r="121" spans="15:15" ht="15.75" customHeight="1">
      <c r="O121" s="39"/>
    </row>
    <row r="122" spans="15:15" ht="15.75" customHeight="1">
      <c r="O122" s="39"/>
    </row>
    <row r="123" spans="15:15" ht="15.75" customHeight="1">
      <c r="O123" s="39"/>
    </row>
    <row r="124" spans="15:15" ht="15.75" customHeight="1">
      <c r="O124" s="39"/>
    </row>
    <row r="125" spans="15:15" ht="15.75" customHeight="1">
      <c r="O125" s="39"/>
    </row>
    <row r="126" spans="15:15" ht="15.75" customHeight="1">
      <c r="O126" s="39"/>
    </row>
    <row r="127" spans="15:15" ht="15.75" customHeight="1">
      <c r="O127" s="39"/>
    </row>
    <row r="128" spans="15:15" ht="15.75" customHeight="1">
      <c r="O128" s="39"/>
    </row>
    <row r="129" spans="15:15" ht="15.75" customHeight="1">
      <c r="O129" s="39"/>
    </row>
    <row r="130" spans="15:15" ht="15.75" customHeight="1">
      <c r="O130" s="39"/>
    </row>
    <row r="131" spans="15:15" ht="15.75" customHeight="1">
      <c r="O131" s="39"/>
    </row>
    <row r="132" spans="15:15" ht="15.75" customHeight="1">
      <c r="O132" s="39"/>
    </row>
    <row r="133" spans="15:15" ht="15.75" customHeight="1">
      <c r="O133" s="39"/>
    </row>
    <row r="134" spans="15:15" ht="15.75" customHeight="1">
      <c r="O134" s="39"/>
    </row>
    <row r="135" spans="15:15" ht="15.75" customHeight="1">
      <c r="O135" s="39"/>
    </row>
    <row r="136" spans="15:15" ht="15.75" customHeight="1">
      <c r="O136" s="39"/>
    </row>
    <row r="137" spans="15:15" ht="15.75" customHeight="1">
      <c r="O137" s="39"/>
    </row>
    <row r="138" spans="15:15" ht="15.75" customHeight="1">
      <c r="O138" s="39"/>
    </row>
    <row r="139" spans="15:15" ht="15.75" customHeight="1">
      <c r="O139" s="39"/>
    </row>
    <row r="140" spans="15:15" ht="15.75" customHeight="1">
      <c r="O140" s="39"/>
    </row>
    <row r="141" spans="15:15" ht="15.75" customHeight="1">
      <c r="O141" s="39"/>
    </row>
    <row r="142" spans="15:15" ht="15.75" customHeight="1">
      <c r="O142" s="39"/>
    </row>
    <row r="143" spans="15:15" ht="15.75" customHeight="1">
      <c r="O143" s="39"/>
    </row>
    <row r="144" spans="15:15" ht="15.75" customHeight="1">
      <c r="O144" s="39"/>
    </row>
    <row r="145" spans="15:15" ht="15.75" customHeight="1">
      <c r="O145" s="39"/>
    </row>
    <row r="146" spans="15:15" ht="15.75" customHeight="1">
      <c r="O146" s="39"/>
    </row>
    <row r="147" spans="15:15" ht="15.75" customHeight="1">
      <c r="O147" s="39"/>
    </row>
    <row r="148" spans="15:15" ht="15.75" customHeight="1">
      <c r="O148" s="39"/>
    </row>
    <row r="149" spans="15:15" ht="15.75" customHeight="1">
      <c r="O149" s="39"/>
    </row>
    <row r="150" spans="15:15" ht="15.75" customHeight="1">
      <c r="O150" s="39"/>
    </row>
    <row r="151" spans="15:15" ht="15.75" customHeight="1">
      <c r="O151" s="39"/>
    </row>
    <row r="152" spans="15:15" ht="15.75" customHeight="1">
      <c r="O152" s="39"/>
    </row>
    <row r="153" spans="15:15" ht="15.75" customHeight="1">
      <c r="O153" s="39"/>
    </row>
    <row r="154" spans="15:15" ht="15.75" customHeight="1">
      <c r="O154" s="39"/>
    </row>
    <row r="155" spans="15:15" ht="15.75" customHeight="1">
      <c r="O155" s="39"/>
    </row>
    <row r="156" spans="15:15" ht="15.75" customHeight="1">
      <c r="O156" s="39"/>
    </row>
    <row r="157" spans="15:15" ht="15.75" customHeight="1">
      <c r="O157" s="39"/>
    </row>
    <row r="158" spans="15:15" ht="15.75" customHeight="1">
      <c r="O158" s="39"/>
    </row>
    <row r="159" spans="15:15" ht="15.75" customHeight="1">
      <c r="O159" s="39"/>
    </row>
    <row r="160" spans="15:15" ht="15.75" customHeight="1">
      <c r="O160" s="39"/>
    </row>
    <row r="161" spans="15:15" ht="15.75" customHeight="1">
      <c r="O161" s="39"/>
    </row>
    <row r="162" spans="15:15" ht="15.75" customHeight="1">
      <c r="O162" s="39"/>
    </row>
    <row r="163" spans="15:15" ht="15.75" customHeight="1">
      <c r="O163" s="39"/>
    </row>
    <row r="164" spans="15:15" ht="15.75" customHeight="1">
      <c r="O164" s="39"/>
    </row>
    <row r="165" spans="15:15" ht="15.75" customHeight="1">
      <c r="O165" s="39"/>
    </row>
    <row r="166" spans="15:15" ht="15.75" customHeight="1">
      <c r="O166" s="39"/>
    </row>
    <row r="167" spans="15:15" ht="15.75" customHeight="1">
      <c r="O167" s="39"/>
    </row>
    <row r="168" spans="15:15" ht="15.75" customHeight="1">
      <c r="O168" s="39"/>
    </row>
    <row r="169" spans="15:15" ht="15.75" customHeight="1">
      <c r="O169" s="39"/>
    </row>
    <row r="170" spans="15:15" ht="15.75" customHeight="1">
      <c r="O170" s="39"/>
    </row>
    <row r="171" spans="15:15" ht="15.75" customHeight="1">
      <c r="O171" s="39"/>
    </row>
    <row r="172" spans="15:15" ht="15.75" customHeight="1">
      <c r="O172" s="39"/>
    </row>
    <row r="173" spans="15:15" ht="15.75" customHeight="1">
      <c r="O173" s="39"/>
    </row>
    <row r="174" spans="15:15" ht="15.75" customHeight="1">
      <c r="O174" s="39"/>
    </row>
    <row r="175" spans="15:15" ht="15.75" customHeight="1">
      <c r="O175" s="39"/>
    </row>
    <row r="176" spans="15:15" ht="15.75" customHeight="1">
      <c r="O176" s="39"/>
    </row>
    <row r="177" spans="15:15" ht="15.75" customHeight="1">
      <c r="O177" s="39"/>
    </row>
    <row r="178" spans="15:15" ht="15.75" customHeight="1">
      <c r="O178" s="39"/>
    </row>
    <row r="179" spans="15:15" ht="15.75" customHeight="1">
      <c r="O179" s="39"/>
    </row>
    <row r="180" spans="15:15" ht="15.75" customHeight="1">
      <c r="O180" s="39"/>
    </row>
    <row r="181" spans="15:15" ht="15.75" customHeight="1">
      <c r="O181" s="39"/>
    </row>
    <row r="182" spans="15:15" ht="15.75" customHeight="1">
      <c r="O182" s="39"/>
    </row>
    <row r="183" spans="15:15" ht="15.75" customHeight="1">
      <c r="O183" s="39"/>
    </row>
    <row r="184" spans="15:15" ht="15.75" customHeight="1">
      <c r="O184" s="39"/>
    </row>
    <row r="185" spans="15:15" ht="15.75" customHeight="1">
      <c r="O185" s="39"/>
    </row>
    <row r="186" spans="15:15" ht="15.75" customHeight="1">
      <c r="O186" s="39"/>
    </row>
    <row r="187" spans="15:15" ht="15.75" customHeight="1">
      <c r="O187" s="39"/>
    </row>
    <row r="188" spans="15:15" ht="15.75" customHeight="1">
      <c r="O188" s="39"/>
    </row>
    <row r="189" spans="15:15" ht="15.75" customHeight="1">
      <c r="O189" s="39"/>
    </row>
    <row r="190" spans="15:15" ht="15.75" customHeight="1">
      <c r="O190" s="39"/>
    </row>
    <row r="191" spans="15:15" ht="15.75" customHeight="1">
      <c r="O191" s="39"/>
    </row>
    <row r="192" spans="15:15" ht="15.75" customHeight="1">
      <c r="O192" s="39"/>
    </row>
    <row r="193" spans="15:15" ht="15.75" customHeight="1">
      <c r="O193" s="39"/>
    </row>
    <row r="194" spans="15:15" ht="15.75" customHeight="1">
      <c r="O194" s="39"/>
    </row>
    <row r="195" spans="15:15" ht="15.75" customHeight="1">
      <c r="O195" s="39"/>
    </row>
    <row r="196" spans="15:15" ht="15.75" customHeight="1">
      <c r="O196" s="39"/>
    </row>
    <row r="197" spans="15:15" ht="15.75" customHeight="1">
      <c r="O197" s="39"/>
    </row>
    <row r="198" spans="15:15" ht="15.75" customHeight="1">
      <c r="O198" s="39"/>
    </row>
    <row r="199" spans="15:15" ht="15.75" customHeight="1">
      <c r="O199" s="39"/>
    </row>
    <row r="200" spans="15:15" ht="15.75" customHeight="1">
      <c r="O200" s="39"/>
    </row>
    <row r="201" spans="15:15" ht="15.75" customHeight="1">
      <c r="O201" s="39"/>
    </row>
    <row r="202" spans="15:15" ht="15.75" customHeight="1">
      <c r="O202" s="39"/>
    </row>
    <row r="203" spans="15:15" ht="15.75" customHeight="1">
      <c r="O203" s="39"/>
    </row>
    <row r="204" spans="15:15" ht="15.75" customHeight="1">
      <c r="O204" s="39"/>
    </row>
    <row r="205" spans="15:15" ht="15.75" customHeight="1">
      <c r="O205" s="39"/>
    </row>
    <row r="206" spans="15:15" ht="15.75" customHeight="1">
      <c r="O206" s="39"/>
    </row>
    <row r="207" spans="15:15" ht="15.75" customHeight="1">
      <c r="O207" s="39"/>
    </row>
    <row r="208" spans="15:15" ht="15.75" customHeight="1">
      <c r="O208" s="39"/>
    </row>
    <row r="209" spans="15:15" ht="15.75" customHeight="1">
      <c r="O209" s="39"/>
    </row>
    <row r="210" spans="15:15" ht="15.75" customHeight="1">
      <c r="O210" s="39"/>
    </row>
    <row r="211" spans="15:15" ht="15.75" customHeight="1">
      <c r="O211" s="39"/>
    </row>
    <row r="212" spans="15:15" ht="15.75" customHeight="1">
      <c r="O212" s="39"/>
    </row>
    <row r="213" spans="15:15" ht="15.75" customHeight="1">
      <c r="O213" s="39"/>
    </row>
    <row r="214" spans="15:15" ht="15.75" customHeight="1">
      <c r="O214" s="39"/>
    </row>
    <row r="215" spans="15:15" ht="15.75" customHeight="1">
      <c r="O215" s="39"/>
    </row>
    <row r="216" spans="15:15" ht="15.75" customHeight="1">
      <c r="O216" s="39"/>
    </row>
    <row r="217" spans="15:15" ht="15.75" customHeight="1">
      <c r="O217" s="39"/>
    </row>
    <row r="218" spans="15:15" ht="15.75" customHeight="1">
      <c r="O218" s="39"/>
    </row>
    <row r="219" spans="15:15" ht="15.75" customHeight="1">
      <c r="O219" s="39"/>
    </row>
    <row r="220" spans="15:15" ht="15.75" customHeight="1">
      <c r="O220" s="39"/>
    </row>
    <row r="221" spans="15:15" ht="15.75" customHeight="1"/>
    <row r="222" spans="15:15" ht="15.75" customHeight="1"/>
    <row r="223" spans="15:15" ht="15.75" customHeight="1"/>
    <row r="224" spans="15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5:G6"/>
    <mergeCell ref="H5:H6"/>
    <mergeCell ref="I5:I6"/>
    <mergeCell ref="B5:B6"/>
    <mergeCell ref="C5:C6"/>
    <mergeCell ref="D5:D6"/>
    <mergeCell ref="E5:E6"/>
    <mergeCell ref="F5:F6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000"/>
  <sheetViews>
    <sheetView workbookViewId="0">
      <selection activeCell="H3" sqref="H3"/>
    </sheetView>
  </sheetViews>
  <sheetFormatPr defaultColWidth="14.42578125" defaultRowHeight="15" customHeight="1"/>
  <cols>
    <col min="1" max="1" width="22.7109375" customWidth="1"/>
    <col min="2" max="2" width="10.42578125" customWidth="1"/>
    <col min="3" max="3" width="9.85546875" customWidth="1"/>
    <col min="4" max="4" width="11.5703125" customWidth="1"/>
    <col min="5" max="5" width="12" customWidth="1"/>
    <col min="6" max="6" width="11.5703125" customWidth="1"/>
    <col min="7" max="7" width="11.7109375" customWidth="1"/>
    <col min="8" max="8" width="12.140625" customWidth="1"/>
    <col min="9" max="9" width="11.140625" customWidth="1"/>
    <col min="10" max="10" width="12.42578125" customWidth="1"/>
    <col min="11" max="11" width="10.42578125" customWidth="1"/>
    <col min="12" max="12" width="13.28515625" customWidth="1"/>
    <col min="13" max="13" width="13.140625" customWidth="1"/>
    <col min="14" max="14" width="15.28515625" customWidth="1"/>
    <col min="15" max="19" width="8.7109375" customWidth="1"/>
    <col min="20" max="20" width="8.85546875" customWidth="1"/>
  </cols>
  <sheetData>
    <row r="1" spans="1:20">
      <c r="E1" s="19"/>
      <c r="F1" s="12"/>
      <c r="G1" s="12"/>
      <c r="H1" s="12"/>
      <c r="T1" s="65"/>
    </row>
    <row r="2" spans="1:20" ht="26.25">
      <c r="D2" s="64" t="s">
        <v>86</v>
      </c>
      <c r="E2" s="66"/>
      <c r="F2" s="67"/>
      <c r="G2" s="67"/>
      <c r="H2" s="67"/>
      <c r="T2" s="65"/>
    </row>
    <row r="3" spans="1:20">
      <c r="E3" s="19"/>
      <c r="F3" s="12"/>
      <c r="G3" s="12"/>
      <c r="H3" s="12"/>
      <c r="J3" s="12"/>
      <c r="T3" s="65"/>
    </row>
    <row r="4" spans="1:20" ht="53.25" customHeight="1">
      <c r="A4" s="246" t="s">
        <v>176</v>
      </c>
      <c r="B4" s="294" t="s">
        <v>1</v>
      </c>
      <c r="C4" s="294" t="s">
        <v>2</v>
      </c>
      <c r="D4" s="294" t="s">
        <v>25</v>
      </c>
      <c r="E4" s="303" t="s">
        <v>3</v>
      </c>
      <c r="F4" s="294" t="s">
        <v>5</v>
      </c>
      <c r="G4" s="294" t="s">
        <v>87</v>
      </c>
      <c r="H4" s="294" t="s">
        <v>25</v>
      </c>
      <c r="I4" s="294" t="s">
        <v>25</v>
      </c>
      <c r="J4" s="294" t="s">
        <v>2</v>
      </c>
      <c r="K4" s="304" t="s">
        <v>87</v>
      </c>
      <c r="L4" s="294" t="s">
        <v>3</v>
      </c>
      <c r="M4" s="294" t="s">
        <v>3</v>
      </c>
      <c r="N4" s="294" t="s">
        <v>5</v>
      </c>
      <c r="O4" s="305"/>
      <c r="P4" s="174"/>
      <c r="Q4" s="174"/>
      <c r="T4" s="65"/>
    </row>
    <row r="5" spans="1:20" ht="45" customHeight="1">
      <c r="A5" s="301"/>
      <c r="B5" s="302" t="s">
        <v>7</v>
      </c>
      <c r="C5" s="293" t="s">
        <v>8</v>
      </c>
      <c r="D5" s="193"/>
      <c r="E5" s="193"/>
      <c r="F5" s="193"/>
      <c r="G5" s="194"/>
      <c r="H5" s="292" t="s">
        <v>88</v>
      </c>
      <c r="I5" s="292" t="s">
        <v>89</v>
      </c>
      <c r="J5" s="296" t="s">
        <v>90</v>
      </c>
      <c r="K5" s="296" t="s">
        <v>91</v>
      </c>
      <c r="L5" s="296" t="s">
        <v>92</v>
      </c>
      <c r="M5" s="297" t="s">
        <v>93</v>
      </c>
      <c r="N5" s="298" t="s">
        <v>94</v>
      </c>
      <c r="O5" s="292" t="s">
        <v>95</v>
      </c>
      <c r="P5" s="292" t="s">
        <v>55</v>
      </c>
      <c r="Q5" s="299" t="s">
        <v>15</v>
      </c>
      <c r="T5" s="65"/>
    </row>
    <row r="6" spans="1:20" ht="15.75" customHeight="1">
      <c r="B6" s="26"/>
      <c r="C6" s="26"/>
      <c r="D6" s="26"/>
      <c r="E6" s="27"/>
      <c r="F6" s="26"/>
      <c r="G6" s="26"/>
      <c r="H6" s="26"/>
      <c r="I6" s="26"/>
      <c r="J6" s="69" t="s">
        <v>96</v>
      </c>
      <c r="K6" s="69"/>
      <c r="L6" s="69" t="s">
        <v>61</v>
      </c>
      <c r="M6" s="26"/>
      <c r="N6" s="26"/>
      <c r="O6" s="26"/>
      <c r="P6" s="26"/>
      <c r="Q6" s="200"/>
      <c r="T6" s="65"/>
    </row>
    <row r="7" spans="1:20" ht="15.75" customHeight="1">
      <c r="A7" s="174"/>
      <c r="B7" s="300"/>
      <c r="C7" s="69">
        <v>10</v>
      </c>
      <c r="D7" s="69">
        <v>10</v>
      </c>
      <c r="E7" s="69">
        <v>10</v>
      </c>
      <c r="F7" s="69">
        <v>10</v>
      </c>
      <c r="G7" s="69">
        <v>10</v>
      </c>
      <c r="H7" s="69">
        <v>5</v>
      </c>
      <c r="I7" s="69">
        <v>5</v>
      </c>
      <c r="J7" s="69">
        <v>10</v>
      </c>
      <c r="K7" s="69">
        <v>10</v>
      </c>
      <c r="L7" s="69">
        <v>5</v>
      </c>
      <c r="M7" s="69">
        <v>10</v>
      </c>
      <c r="N7" s="69">
        <v>20</v>
      </c>
      <c r="O7" s="69">
        <v>20</v>
      </c>
      <c r="P7" s="69">
        <v>75</v>
      </c>
      <c r="Q7" s="45"/>
      <c r="T7" s="65"/>
    </row>
    <row r="8" spans="1:20" ht="15.75" customHeight="1">
      <c r="A8" s="174"/>
      <c r="B8" s="290" t="s">
        <v>97</v>
      </c>
      <c r="C8" s="27"/>
      <c r="D8" s="26"/>
      <c r="E8" s="27"/>
      <c r="F8" s="27"/>
      <c r="G8" s="27"/>
      <c r="H8" s="27"/>
      <c r="I8" s="27"/>
      <c r="J8" s="27"/>
      <c r="K8" s="27"/>
      <c r="L8" s="27"/>
      <c r="M8" s="27"/>
      <c r="N8" s="26"/>
      <c r="O8" s="26"/>
      <c r="P8" s="26"/>
      <c r="Q8" s="45"/>
      <c r="T8" s="65"/>
    </row>
    <row r="9" spans="1:20" ht="15.75" customHeight="1">
      <c r="A9" s="179" t="s">
        <v>240</v>
      </c>
      <c r="B9" s="263">
        <v>201</v>
      </c>
      <c r="C9" s="27">
        <v>7</v>
      </c>
      <c r="D9" s="27">
        <v>7</v>
      </c>
      <c r="E9" s="27">
        <v>7</v>
      </c>
      <c r="F9" s="27">
        <v>7</v>
      </c>
      <c r="G9" s="35">
        <v>7</v>
      </c>
      <c r="H9" s="27">
        <v>3</v>
      </c>
      <c r="I9" s="27">
        <v>3</v>
      </c>
      <c r="J9" s="27">
        <v>9</v>
      </c>
      <c r="K9" s="35">
        <v>7</v>
      </c>
      <c r="L9" s="27">
        <v>3</v>
      </c>
      <c r="M9" s="27">
        <v>7</v>
      </c>
      <c r="N9" s="27">
        <v>12</v>
      </c>
      <c r="O9" s="26"/>
      <c r="P9" s="14">
        <f t="shared" ref="P9:P14" si="0">(((C9+D9+E9+F9+G9)/5)+(H9+I9+J9+K9+L9+M9+N9))-(O9)</f>
        <v>51</v>
      </c>
      <c r="Q9" s="45"/>
      <c r="T9" s="65"/>
    </row>
    <row r="10" spans="1:20" ht="15.75" customHeight="1">
      <c r="A10" s="179" t="s">
        <v>210</v>
      </c>
      <c r="B10" s="263">
        <v>202</v>
      </c>
      <c r="C10" s="27">
        <v>8</v>
      </c>
      <c r="D10" s="27">
        <v>10</v>
      </c>
      <c r="E10" s="27">
        <v>10</v>
      </c>
      <c r="F10" s="27">
        <v>10</v>
      </c>
      <c r="G10" s="35">
        <v>8</v>
      </c>
      <c r="H10" s="27">
        <v>4</v>
      </c>
      <c r="I10" s="27">
        <v>5</v>
      </c>
      <c r="J10" s="27">
        <v>8</v>
      </c>
      <c r="K10" s="35">
        <v>7</v>
      </c>
      <c r="L10" s="27">
        <v>5</v>
      </c>
      <c r="M10" s="27">
        <v>10</v>
      </c>
      <c r="N10" s="27">
        <v>18</v>
      </c>
      <c r="O10" s="26"/>
      <c r="P10" s="14">
        <f t="shared" si="0"/>
        <v>66.2</v>
      </c>
      <c r="Q10" s="37">
        <v>2</v>
      </c>
      <c r="T10" s="65"/>
    </row>
    <row r="11" spans="1:20" ht="15.75" customHeight="1">
      <c r="A11" s="183" t="s">
        <v>241</v>
      </c>
      <c r="B11" s="27">
        <v>203</v>
      </c>
      <c r="C11" s="27">
        <v>9</v>
      </c>
      <c r="D11" s="27">
        <v>9</v>
      </c>
      <c r="E11" s="27">
        <v>9</v>
      </c>
      <c r="F11" s="27">
        <v>9</v>
      </c>
      <c r="G11" s="35">
        <v>9</v>
      </c>
      <c r="H11" s="27">
        <v>4</v>
      </c>
      <c r="I11" s="27">
        <v>4</v>
      </c>
      <c r="J11" s="27">
        <v>9</v>
      </c>
      <c r="K11" s="35">
        <v>8</v>
      </c>
      <c r="L11" s="27">
        <v>5</v>
      </c>
      <c r="M11" s="27">
        <v>10</v>
      </c>
      <c r="N11" s="27">
        <v>20</v>
      </c>
      <c r="O11" s="26"/>
      <c r="P11" s="14">
        <f t="shared" si="0"/>
        <v>69</v>
      </c>
      <c r="Q11" s="37">
        <v>1</v>
      </c>
      <c r="T11" s="65"/>
    </row>
    <row r="12" spans="1:20" ht="15.75" customHeight="1">
      <c r="A12" s="179" t="s">
        <v>242</v>
      </c>
      <c r="B12" s="263">
        <v>204</v>
      </c>
      <c r="C12" s="27">
        <v>7</v>
      </c>
      <c r="D12" s="27">
        <v>8</v>
      </c>
      <c r="E12" s="27">
        <v>8</v>
      </c>
      <c r="F12" s="27">
        <v>8</v>
      </c>
      <c r="G12" s="35">
        <v>10</v>
      </c>
      <c r="H12" s="27">
        <v>4</v>
      </c>
      <c r="I12" s="27">
        <v>3</v>
      </c>
      <c r="J12" s="27">
        <v>7</v>
      </c>
      <c r="K12" s="35">
        <v>10</v>
      </c>
      <c r="L12" s="27">
        <v>4</v>
      </c>
      <c r="M12" s="27">
        <v>8</v>
      </c>
      <c r="N12" s="27">
        <v>15</v>
      </c>
      <c r="O12" s="26"/>
      <c r="P12" s="14">
        <f t="shared" si="0"/>
        <v>59.2</v>
      </c>
      <c r="Q12" s="37">
        <v>3</v>
      </c>
      <c r="T12" s="65"/>
    </row>
    <row r="13" spans="1:20" ht="15.75" customHeight="1">
      <c r="A13" s="174"/>
      <c r="B13" s="290" t="s">
        <v>98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6"/>
      <c r="P13" s="14"/>
      <c r="Q13" s="45"/>
      <c r="T13" s="65"/>
    </row>
    <row r="14" spans="1:20" ht="15.75" customHeight="1">
      <c r="A14" s="179" t="s">
        <v>172</v>
      </c>
      <c r="B14" s="263">
        <v>501</v>
      </c>
      <c r="C14" s="27">
        <v>9</v>
      </c>
      <c r="D14" s="27">
        <v>10</v>
      </c>
      <c r="E14" s="27">
        <v>9</v>
      </c>
      <c r="F14" s="27">
        <v>9</v>
      </c>
      <c r="G14" s="35">
        <v>8</v>
      </c>
      <c r="H14" s="27">
        <v>4</v>
      </c>
      <c r="I14" s="27">
        <v>5</v>
      </c>
      <c r="J14" s="27">
        <v>9</v>
      </c>
      <c r="K14" s="35">
        <v>8</v>
      </c>
      <c r="L14" s="27">
        <v>5</v>
      </c>
      <c r="M14" s="27">
        <v>10</v>
      </c>
      <c r="N14" s="27">
        <v>18</v>
      </c>
      <c r="O14" s="26"/>
      <c r="P14" s="14">
        <f t="shared" si="0"/>
        <v>68</v>
      </c>
      <c r="Q14" s="37">
        <v>2</v>
      </c>
      <c r="T14" s="65"/>
    </row>
    <row r="15" spans="1:20" ht="15.75" customHeight="1">
      <c r="A15" s="174"/>
      <c r="B15" s="290" t="s">
        <v>39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6"/>
      <c r="P15" s="14"/>
      <c r="Q15" s="45"/>
      <c r="T15" s="65"/>
    </row>
    <row r="16" spans="1:20" ht="15.75" customHeight="1">
      <c r="A16" s="179" t="s">
        <v>169</v>
      </c>
      <c r="B16" s="263">
        <v>701</v>
      </c>
      <c r="C16" s="27">
        <v>9</v>
      </c>
      <c r="D16" s="27">
        <v>8</v>
      </c>
      <c r="E16" s="27">
        <v>8</v>
      </c>
      <c r="F16" s="27">
        <v>10</v>
      </c>
      <c r="G16" s="35">
        <v>9</v>
      </c>
      <c r="H16" s="27">
        <v>3</v>
      </c>
      <c r="I16" s="27">
        <v>4</v>
      </c>
      <c r="J16" s="27">
        <v>10</v>
      </c>
      <c r="K16" s="35">
        <v>8</v>
      </c>
      <c r="L16" s="27">
        <v>5</v>
      </c>
      <c r="M16" s="27">
        <v>10</v>
      </c>
      <c r="N16" s="27">
        <v>19</v>
      </c>
      <c r="O16" s="26"/>
      <c r="P16" s="14">
        <f>(((C16+D16+E16+F16+G16)/5)+(H16+I16+J16+K16+L16+M16+N16))-(O16)</f>
        <v>67.8</v>
      </c>
      <c r="Q16" s="37">
        <v>2</v>
      </c>
      <c r="T16" s="65"/>
    </row>
    <row r="17" spans="5:20" ht="15.75" customHeight="1">
      <c r="E17" s="19"/>
      <c r="F17" s="12"/>
      <c r="G17" s="12"/>
      <c r="H17" s="12"/>
      <c r="T17" s="65"/>
    </row>
    <row r="18" spans="5:20" ht="15.75" customHeight="1">
      <c r="E18" s="19"/>
      <c r="F18" s="12"/>
      <c r="G18" s="12"/>
      <c r="H18" s="12"/>
      <c r="T18" s="65"/>
    </row>
    <row r="19" spans="5:20" ht="15.75" customHeight="1">
      <c r="E19" s="19"/>
      <c r="F19" s="12"/>
      <c r="G19" s="12"/>
      <c r="H19" s="12"/>
      <c r="T19" s="65"/>
    </row>
    <row r="20" spans="5:20" ht="15.75" customHeight="1">
      <c r="E20" s="19"/>
      <c r="F20" s="12"/>
      <c r="G20" s="12"/>
      <c r="H20" s="12"/>
      <c r="T20" s="65"/>
    </row>
    <row r="21" spans="5:20" ht="15.75" customHeight="1">
      <c r="E21" s="19"/>
      <c r="F21" s="12"/>
      <c r="G21" s="12"/>
      <c r="H21" s="12"/>
      <c r="T21" s="65"/>
    </row>
    <row r="22" spans="5:20" ht="15.75" customHeight="1">
      <c r="E22" s="19"/>
      <c r="F22" s="12"/>
      <c r="G22" s="12"/>
      <c r="H22" s="12"/>
      <c r="T22" s="65"/>
    </row>
    <row r="23" spans="5:20" ht="15.75" customHeight="1">
      <c r="E23" s="19"/>
      <c r="F23" s="12"/>
      <c r="G23" s="12"/>
      <c r="H23" s="12"/>
      <c r="T23" s="65"/>
    </row>
    <row r="24" spans="5:20" ht="15.75" customHeight="1">
      <c r="E24" s="19"/>
      <c r="F24" s="12"/>
      <c r="G24" s="12"/>
      <c r="H24" s="12"/>
      <c r="T24" s="65"/>
    </row>
    <row r="25" spans="5:20" ht="15.75" customHeight="1">
      <c r="E25" s="19"/>
      <c r="F25" s="12"/>
      <c r="G25" s="12"/>
      <c r="H25" s="12"/>
      <c r="T25" s="65"/>
    </row>
    <row r="26" spans="5:20" ht="15.75" customHeight="1">
      <c r="E26" s="19"/>
      <c r="F26" s="12"/>
      <c r="G26" s="12"/>
      <c r="H26" s="12"/>
      <c r="T26" s="65"/>
    </row>
    <row r="27" spans="5:20" ht="15.75" customHeight="1">
      <c r="E27" s="19"/>
      <c r="F27" s="12"/>
      <c r="G27" s="12"/>
      <c r="H27" s="12"/>
      <c r="T27" s="65"/>
    </row>
    <row r="28" spans="5:20" ht="15.75" customHeight="1">
      <c r="E28" s="19"/>
      <c r="F28" s="12"/>
      <c r="G28" s="12"/>
      <c r="H28" s="12"/>
      <c r="T28" s="65"/>
    </row>
    <row r="29" spans="5:20" ht="15.75" customHeight="1">
      <c r="E29" s="19"/>
      <c r="F29" s="12"/>
      <c r="G29" s="12"/>
      <c r="H29" s="12"/>
      <c r="T29" s="65"/>
    </row>
    <row r="30" spans="5:20" ht="15.75" customHeight="1">
      <c r="E30" s="19"/>
      <c r="F30" s="12"/>
      <c r="G30" s="12"/>
      <c r="H30" s="12"/>
      <c r="T30" s="65"/>
    </row>
    <row r="31" spans="5:20" ht="15.75" customHeight="1">
      <c r="E31" s="19"/>
      <c r="F31" s="12"/>
      <c r="G31" s="12"/>
      <c r="H31" s="12"/>
      <c r="T31" s="65"/>
    </row>
    <row r="32" spans="5:20" ht="15.75" customHeight="1">
      <c r="E32" s="19"/>
      <c r="F32" s="12"/>
      <c r="G32" s="12"/>
      <c r="H32" s="12"/>
      <c r="T32" s="65"/>
    </row>
    <row r="33" spans="5:20" ht="15.75" customHeight="1">
      <c r="E33" s="19"/>
      <c r="F33" s="12"/>
      <c r="G33" s="12"/>
      <c r="H33" s="12"/>
      <c r="T33" s="65"/>
    </row>
    <row r="34" spans="5:20" ht="15.75" customHeight="1">
      <c r="E34" s="19"/>
      <c r="F34" s="12"/>
      <c r="G34" s="12"/>
      <c r="H34" s="12"/>
      <c r="T34" s="65"/>
    </row>
    <row r="35" spans="5:20" ht="15.75" customHeight="1">
      <c r="E35" s="19"/>
      <c r="F35" s="12"/>
      <c r="G35" s="12"/>
      <c r="H35" s="12"/>
      <c r="T35" s="65"/>
    </row>
    <row r="36" spans="5:20" ht="15.75" customHeight="1">
      <c r="E36" s="19"/>
      <c r="F36" s="12"/>
      <c r="G36" s="12"/>
      <c r="H36" s="12"/>
      <c r="T36" s="65"/>
    </row>
    <row r="37" spans="5:20" ht="15.75" customHeight="1">
      <c r="E37" s="19"/>
      <c r="F37" s="12"/>
      <c r="G37" s="12"/>
      <c r="H37" s="12"/>
      <c r="T37" s="65"/>
    </row>
    <row r="38" spans="5:20" ht="15.75" customHeight="1">
      <c r="E38" s="19"/>
      <c r="F38" s="12"/>
      <c r="G38" s="12"/>
      <c r="H38" s="12"/>
      <c r="T38" s="65"/>
    </row>
    <row r="39" spans="5:20" ht="15.75" customHeight="1">
      <c r="E39" s="19"/>
      <c r="F39" s="12"/>
      <c r="G39" s="12"/>
      <c r="H39" s="12"/>
      <c r="T39" s="65"/>
    </row>
    <row r="40" spans="5:20" ht="15.75" customHeight="1">
      <c r="E40" s="19"/>
      <c r="F40" s="12"/>
      <c r="G40" s="12"/>
      <c r="H40" s="12"/>
      <c r="T40" s="65"/>
    </row>
    <row r="41" spans="5:20" ht="15.75" customHeight="1">
      <c r="E41" s="19"/>
      <c r="F41" s="12"/>
      <c r="G41" s="12"/>
      <c r="H41" s="12"/>
      <c r="T41" s="65"/>
    </row>
    <row r="42" spans="5:20" ht="15.75" customHeight="1">
      <c r="E42" s="19"/>
      <c r="F42" s="12"/>
      <c r="G42" s="12"/>
      <c r="H42" s="12"/>
      <c r="T42" s="65"/>
    </row>
    <row r="43" spans="5:20" ht="15.75" customHeight="1">
      <c r="E43" s="19"/>
      <c r="F43" s="12"/>
      <c r="G43" s="12"/>
      <c r="H43" s="12"/>
      <c r="T43" s="65"/>
    </row>
    <row r="44" spans="5:20" ht="15.75" customHeight="1">
      <c r="E44" s="19"/>
      <c r="F44" s="12"/>
      <c r="G44" s="12"/>
      <c r="H44" s="12"/>
      <c r="T44" s="65"/>
    </row>
    <row r="45" spans="5:20" ht="15.75" customHeight="1">
      <c r="E45" s="19"/>
      <c r="F45" s="12"/>
      <c r="G45" s="12"/>
      <c r="H45" s="12"/>
      <c r="T45" s="65"/>
    </row>
    <row r="46" spans="5:20" ht="15.75" customHeight="1">
      <c r="E46" s="19"/>
      <c r="F46" s="12"/>
      <c r="G46" s="12"/>
      <c r="H46" s="12"/>
      <c r="T46" s="65"/>
    </row>
    <row r="47" spans="5:20" ht="15.75" customHeight="1">
      <c r="E47" s="19"/>
      <c r="F47" s="12"/>
      <c r="G47" s="12"/>
      <c r="H47" s="12"/>
      <c r="T47" s="65"/>
    </row>
    <row r="48" spans="5:20" ht="15.75" customHeight="1">
      <c r="E48" s="19"/>
      <c r="F48" s="12"/>
      <c r="G48" s="12"/>
      <c r="H48" s="12"/>
      <c r="T48" s="65"/>
    </row>
    <row r="49" spans="5:20" ht="15.75" customHeight="1">
      <c r="E49" s="19"/>
      <c r="F49" s="12"/>
      <c r="G49" s="12"/>
      <c r="H49" s="12"/>
      <c r="T49" s="65"/>
    </row>
    <row r="50" spans="5:20" ht="15.75" customHeight="1">
      <c r="E50" s="19"/>
      <c r="F50" s="12"/>
      <c r="G50" s="12"/>
      <c r="H50" s="12"/>
      <c r="T50" s="65"/>
    </row>
    <row r="51" spans="5:20" ht="15.75" customHeight="1">
      <c r="E51" s="19"/>
      <c r="F51" s="12"/>
      <c r="G51" s="12"/>
      <c r="H51" s="12"/>
      <c r="T51" s="65"/>
    </row>
    <row r="52" spans="5:20" ht="15.75" customHeight="1">
      <c r="E52" s="19"/>
      <c r="F52" s="12"/>
      <c r="G52" s="12"/>
      <c r="H52" s="12"/>
      <c r="T52" s="65"/>
    </row>
    <row r="53" spans="5:20" ht="15.75" customHeight="1">
      <c r="E53" s="19"/>
      <c r="F53" s="12"/>
      <c r="G53" s="12"/>
      <c r="H53" s="12"/>
      <c r="T53" s="65"/>
    </row>
    <row r="54" spans="5:20" ht="15.75" customHeight="1">
      <c r="E54" s="19"/>
      <c r="F54" s="12"/>
      <c r="G54" s="12"/>
      <c r="H54" s="12"/>
      <c r="T54" s="65"/>
    </row>
    <row r="55" spans="5:20" ht="15.75" customHeight="1">
      <c r="E55" s="19"/>
      <c r="F55" s="12"/>
      <c r="G55" s="12"/>
      <c r="H55" s="12"/>
      <c r="T55" s="65"/>
    </row>
    <row r="56" spans="5:20" ht="15.75" customHeight="1">
      <c r="E56" s="19"/>
      <c r="F56" s="12"/>
      <c r="G56" s="12"/>
      <c r="H56" s="12"/>
      <c r="T56" s="65"/>
    </row>
    <row r="57" spans="5:20" ht="15.75" customHeight="1">
      <c r="E57" s="19"/>
      <c r="F57" s="12"/>
      <c r="G57" s="12"/>
      <c r="H57" s="12"/>
      <c r="T57" s="65"/>
    </row>
    <row r="58" spans="5:20" ht="15.75" customHeight="1">
      <c r="E58" s="19"/>
      <c r="F58" s="12"/>
      <c r="G58" s="12"/>
      <c r="H58" s="12"/>
      <c r="T58" s="65"/>
    </row>
    <row r="59" spans="5:20" ht="15.75" customHeight="1">
      <c r="E59" s="19"/>
      <c r="F59" s="12"/>
      <c r="G59" s="12"/>
      <c r="H59" s="12"/>
      <c r="T59" s="65"/>
    </row>
    <row r="60" spans="5:20" ht="15.75" customHeight="1">
      <c r="E60" s="19"/>
      <c r="F60" s="12"/>
      <c r="G60" s="12"/>
      <c r="H60" s="12"/>
      <c r="T60" s="65"/>
    </row>
    <row r="61" spans="5:20" ht="15.75" customHeight="1">
      <c r="E61" s="19"/>
      <c r="F61" s="12"/>
      <c r="G61" s="12"/>
      <c r="H61" s="12"/>
      <c r="T61" s="65"/>
    </row>
    <row r="62" spans="5:20" ht="15.75" customHeight="1">
      <c r="E62" s="19"/>
      <c r="F62" s="12"/>
      <c r="G62" s="12"/>
      <c r="H62" s="12"/>
      <c r="T62" s="65"/>
    </row>
    <row r="63" spans="5:20" ht="15.75" customHeight="1">
      <c r="E63" s="19"/>
      <c r="F63" s="12"/>
      <c r="G63" s="12"/>
      <c r="H63" s="12"/>
      <c r="T63" s="65"/>
    </row>
    <row r="64" spans="5:20" ht="15.75" customHeight="1">
      <c r="E64" s="19"/>
      <c r="F64" s="12"/>
      <c r="G64" s="12"/>
      <c r="H64" s="12"/>
      <c r="T64" s="65"/>
    </row>
    <row r="65" spans="5:20" ht="15.75" customHeight="1">
      <c r="E65" s="19"/>
      <c r="F65" s="12"/>
      <c r="G65" s="12"/>
      <c r="H65" s="12"/>
      <c r="T65" s="65"/>
    </row>
    <row r="66" spans="5:20" ht="15.75" customHeight="1">
      <c r="E66" s="19"/>
      <c r="F66" s="12"/>
      <c r="G66" s="12"/>
      <c r="H66" s="12"/>
      <c r="T66" s="65"/>
    </row>
    <row r="67" spans="5:20" ht="15.75" customHeight="1">
      <c r="E67" s="19"/>
      <c r="F67" s="12"/>
      <c r="G67" s="12"/>
      <c r="H67" s="12"/>
      <c r="T67" s="65"/>
    </row>
    <row r="68" spans="5:20" ht="15.75" customHeight="1">
      <c r="E68" s="19"/>
      <c r="F68" s="12"/>
      <c r="G68" s="12"/>
      <c r="H68" s="12"/>
      <c r="T68" s="65"/>
    </row>
    <row r="69" spans="5:20" ht="15.75" customHeight="1">
      <c r="E69" s="19"/>
      <c r="F69" s="12"/>
      <c r="G69" s="12"/>
      <c r="H69" s="12"/>
      <c r="T69" s="65"/>
    </row>
    <row r="70" spans="5:20" ht="15.75" customHeight="1">
      <c r="E70" s="19"/>
      <c r="F70" s="12"/>
      <c r="G70" s="12"/>
      <c r="H70" s="12"/>
      <c r="T70" s="65"/>
    </row>
    <row r="71" spans="5:20" ht="15.75" customHeight="1">
      <c r="E71" s="19"/>
      <c r="F71" s="12"/>
      <c r="G71" s="12"/>
      <c r="H71" s="12"/>
      <c r="T71" s="65"/>
    </row>
    <row r="72" spans="5:20" ht="15.75" customHeight="1">
      <c r="E72" s="19"/>
      <c r="F72" s="12"/>
      <c r="G72" s="12"/>
      <c r="H72" s="12"/>
      <c r="T72" s="65"/>
    </row>
    <row r="73" spans="5:20" ht="15.75" customHeight="1">
      <c r="E73" s="19"/>
      <c r="F73" s="12"/>
      <c r="G73" s="12"/>
      <c r="H73" s="12"/>
      <c r="T73" s="65"/>
    </row>
    <row r="74" spans="5:20" ht="15.75" customHeight="1">
      <c r="E74" s="19"/>
      <c r="F74" s="12"/>
      <c r="G74" s="12"/>
      <c r="H74" s="12"/>
      <c r="T74" s="65"/>
    </row>
    <row r="75" spans="5:20" ht="15.75" customHeight="1">
      <c r="E75" s="19"/>
      <c r="F75" s="12"/>
      <c r="G75" s="12"/>
      <c r="H75" s="12"/>
      <c r="T75" s="65"/>
    </row>
    <row r="76" spans="5:20" ht="15.75" customHeight="1">
      <c r="E76" s="19"/>
      <c r="F76" s="12"/>
      <c r="G76" s="12"/>
      <c r="H76" s="12"/>
      <c r="T76" s="65"/>
    </row>
    <row r="77" spans="5:20" ht="15.75" customHeight="1">
      <c r="E77" s="19"/>
      <c r="F77" s="12"/>
      <c r="G77" s="12"/>
      <c r="H77" s="12"/>
      <c r="T77" s="65"/>
    </row>
    <row r="78" spans="5:20" ht="15.75" customHeight="1">
      <c r="E78" s="19"/>
      <c r="F78" s="12"/>
      <c r="G78" s="12"/>
      <c r="H78" s="12"/>
      <c r="T78" s="65"/>
    </row>
    <row r="79" spans="5:20" ht="15.75" customHeight="1">
      <c r="E79" s="19"/>
      <c r="F79" s="12"/>
      <c r="G79" s="12"/>
      <c r="H79" s="12"/>
      <c r="T79" s="65"/>
    </row>
    <row r="80" spans="5:20" ht="15.75" customHeight="1">
      <c r="E80" s="19"/>
      <c r="F80" s="12"/>
      <c r="G80" s="12"/>
      <c r="H80" s="12"/>
      <c r="T80" s="65"/>
    </row>
    <row r="81" spans="5:20" ht="15.75" customHeight="1">
      <c r="E81" s="19"/>
      <c r="F81" s="12"/>
      <c r="G81" s="12"/>
      <c r="H81" s="12"/>
      <c r="T81" s="65"/>
    </row>
    <row r="82" spans="5:20" ht="15.75" customHeight="1">
      <c r="E82" s="19"/>
      <c r="F82" s="12"/>
      <c r="G82" s="12"/>
      <c r="H82" s="12"/>
      <c r="T82" s="65"/>
    </row>
    <row r="83" spans="5:20" ht="15.75" customHeight="1">
      <c r="E83" s="19"/>
      <c r="F83" s="12"/>
      <c r="G83" s="12"/>
      <c r="H83" s="12"/>
      <c r="T83" s="65"/>
    </row>
    <row r="84" spans="5:20" ht="15.75" customHeight="1">
      <c r="E84" s="19"/>
      <c r="F84" s="12"/>
      <c r="G84" s="12"/>
      <c r="H84" s="12"/>
      <c r="T84" s="65"/>
    </row>
    <row r="85" spans="5:20" ht="15.75" customHeight="1">
      <c r="E85" s="19"/>
      <c r="F85" s="12"/>
      <c r="G85" s="12"/>
      <c r="H85" s="12"/>
      <c r="T85" s="65"/>
    </row>
    <row r="86" spans="5:20" ht="15.75" customHeight="1">
      <c r="E86" s="19"/>
      <c r="F86" s="12"/>
      <c r="G86" s="12"/>
      <c r="H86" s="12"/>
      <c r="T86" s="65"/>
    </row>
    <row r="87" spans="5:20" ht="15.75" customHeight="1">
      <c r="E87" s="19"/>
      <c r="F87" s="12"/>
      <c r="G87" s="12"/>
      <c r="H87" s="12"/>
      <c r="T87" s="65"/>
    </row>
    <row r="88" spans="5:20" ht="15.75" customHeight="1">
      <c r="E88" s="19"/>
      <c r="F88" s="12"/>
      <c r="G88" s="12"/>
      <c r="H88" s="12"/>
      <c r="T88" s="65"/>
    </row>
    <row r="89" spans="5:20" ht="15.75" customHeight="1">
      <c r="E89" s="19"/>
      <c r="F89" s="12"/>
      <c r="G89" s="12"/>
      <c r="H89" s="12"/>
      <c r="T89" s="65"/>
    </row>
    <row r="90" spans="5:20" ht="15.75" customHeight="1">
      <c r="E90" s="19"/>
      <c r="F90" s="12"/>
      <c r="G90" s="12"/>
      <c r="H90" s="12"/>
      <c r="T90" s="65"/>
    </row>
    <row r="91" spans="5:20" ht="15.75" customHeight="1">
      <c r="E91" s="19"/>
      <c r="F91" s="12"/>
      <c r="G91" s="12"/>
      <c r="H91" s="12"/>
      <c r="T91" s="65"/>
    </row>
    <row r="92" spans="5:20" ht="15.75" customHeight="1">
      <c r="E92" s="19"/>
      <c r="F92" s="12"/>
      <c r="G92" s="12"/>
      <c r="H92" s="12"/>
      <c r="T92" s="65"/>
    </row>
    <row r="93" spans="5:20" ht="15.75" customHeight="1">
      <c r="E93" s="19"/>
      <c r="F93" s="12"/>
      <c r="G93" s="12"/>
      <c r="H93" s="12"/>
      <c r="T93" s="65"/>
    </row>
    <row r="94" spans="5:20" ht="15.75" customHeight="1">
      <c r="E94" s="19"/>
      <c r="F94" s="12"/>
      <c r="G94" s="12"/>
      <c r="H94" s="12"/>
      <c r="T94" s="65"/>
    </row>
    <row r="95" spans="5:20" ht="15.75" customHeight="1">
      <c r="E95" s="19"/>
      <c r="F95" s="12"/>
      <c r="G95" s="12"/>
      <c r="H95" s="12"/>
      <c r="T95" s="65"/>
    </row>
    <row r="96" spans="5:20" ht="15.75" customHeight="1">
      <c r="E96" s="19"/>
      <c r="F96" s="12"/>
      <c r="G96" s="12"/>
      <c r="H96" s="12"/>
      <c r="T96" s="65"/>
    </row>
    <row r="97" spans="5:20" ht="15.75" customHeight="1">
      <c r="E97" s="19"/>
      <c r="F97" s="12"/>
      <c r="G97" s="12"/>
      <c r="H97" s="12"/>
      <c r="T97" s="65"/>
    </row>
    <row r="98" spans="5:20" ht="15.75" customHeight="1">
      <c r="E98" s="19"/>
      <c r="F98" s="12"/>
      <c r="G98" s="12"/>
      <c r="H98" s="12"/>
      <c r="T98" s="65"/>
    </row>
    <row r="99" spans="5:20" ht="15.75" customHeight="1">
      <c r="E99" s="19"/>
      <c r="F99" s="12"/>
      <c r="G99" s="12"/>
      <c r="H99" s="12"/>
      <c r="T99" s="65"/>
    </row>
    <row r="100" spans="5:20" ht="15.75" customHeight="1">
      <c r="E100" s="19"/>
      <c r="F100" s="12"/>
      <c r="G100" s="12"/>
      <c r="H100" s="12"/>
      <c r="T100" s="65"/>
    </row>
    <row r="101" spans="5:20" ht="15.75" customHeight="1">
      <c r="E101" s="19"/>
      <c r="F101" s="12"/>
      <c r="G101" s="12"/>
      <c r="H101" s="12"/>
      <c r="T101" s="65"/>
    </row>
    <row r="102" spans="5:20" ht="15.75" customHeight="1">
      <c r="E102" s="19"/>
      <c r="F102" s="12"/>
      <c r="G102" s="12"/>
      <c r="H102" s="12"/>
      <c r="T102" s="65"/>
    </row>
    <row r="103" spans="5:20" ht="15.75" customHeight="1">
      <c r="E103" s="19"/>
      <c r="F103" s="12"/>
      <c r="G103" s="12"/>
      <c r="H103" s="12"/>
      <c r="T103" s="65"/>
    </row>
    <row r="104" spans="5:20" ht="15.75" customHeight="1">
      <c r="E104" s="19"/>
      <c r="F104" s="12"/>
      <c r="G104" s="12"/>
      <c r="H104" s="12"/>
      <c r="T104" s="65"/>
    </row>
    <row r="105" spans="5:20" ht="15.75" customHeight="1">
      <c r="E105" s="19"/>
      <c r="F105" s="12"/>
      <c r="G105" s="12"/>
      <c r="H105" s="12"/>
      <c r="T105" s="65"/>
    </row>
    <row r="106" spans="5:20" ht="15.75" customHeight="1">
      <c r="E106" s="19"/>
      <c r="F106" s="12"/>
      <c r="G106" s="12"/>
      <c r="H106" s="12"/>
      <c r="T106" s="65"/>
    </row>
    <row r="107" spans="5:20" ht="15.75" customHeight="1">
      <c r="E107" s="19"/>
      <c r="F107" s="12"/>
      <c r="G107" s="12"/>
      <c r="H107" s="12"/>
      <c r="T107" s="65"/>
    </row>
    <row r="108" spans="5:20" ht="15.75" customHeight="1">
      <c r="E108" s="19"/>
      <c r="F108" s="12"/>
      <c r="G108" s="12"/>
      <c r="H108" s="12"/>
      <c r="T108" s="65"/>
    </row>
    <row r="109" spans="5:20" ht="15.75" customHeight="1">
      <c r="E109" s="19"/>
      <c r="F109" s="12"/>
      <c r="G109" s="12"/>
      <c r="H109" s="12"/>
      <c r="T109" s="65"/>
    </row>
    <row r="110" spans="5:20" ht="15.75" customHeight="1">
      <c r="E110" s="19"/>
      <c r="F110" s="12"/>
      <c r="G110" s="12"/>
      <c r="H110" s="12"/>
      <c r="T110" s="65"/>
    </row>
    <row r="111" spans="5:20" ht="15.75" customHeight="1">
      <c r="E111" s="19"/>
      <c r="F111" s="12"/>
      <c r="G111" s="12"/>
      <c r="H111" s="12"/>
      <c r="T111" s="65"/>
    </row>
    <row r="112" spans="5:20" ht="15.75" customHeight="1">
      <c r="E112" s="19"/>
      <c r="F112" s="12"/>
      <c r="G112" s="12"/>
      <c r="H112" s="12"/>
      <c r="T112" s="65"/>
    </row>
    <row r="113" spans="5:20" ht="15.75" customHeight="1">
      <c r="E113" s="19"/>
      <c r="F113" s="12"/>
      <c r="G113" s="12"/>
      <c r="H113" s="12"/>
      <c r="T113" s="65"/>
    </row>
    <row r="114" spans="5:20" ht="15.75" customHeight="1">
      <c r="E114" s="19"/>
      <c r="F114" s="12"/>
      <c r="G114" s="12"/>
      <c r="H114" s="12"/>
      <c r="T114" s="65"/>
    </row>
    <row r="115" spans="5:20" ht="15.75" customHeight="1">
      <c r="E115" s="19"/>
      <c r="F115" s="12"/>
      <c r="G115" s="12"/>
      <c r="H115" s="12"/>
      <c r="T115" s="65"/>
    </row>
    <row r="116" spans="5:20" ht="15.75" customHeight="1">
      <c r="E116" s="19"/>
      <c r="F116" s="12"/>
      <c r="G116" s="12"/>
      <c r="H116" s="12"/>
      <c r="T116" s="65"/>
    </row>
    <row r="117" spans="5:20" ht="15.75" customHeight="1">
      <c r="E117" s="19"/>
      <c r="F117" s="12"/>
      <c r="G117" s="12"/>
      <c r="H117" s="12"/>
      <c r="T117" s="65"/>
    </row>
    <row r="118" spans="5:20" ht="15.75" customHeight="1">
      <c r="E118" s="19"/>
      <c r="F118" s="12"/>
      <c r="G118" s="12"/>
      <c r="H118" s="12"/>
      <c r="T118" s="65"/>
    </row>
    <row r="119" spans="5:20" ht="15.75" customHeight="1">
      <c r="E119" s="19"/>
      <c r="F119" s="12"/>
      <c r="G119" s="12"/>
      <c r="H119" s="12"/>
      <c r="T119" s="65"/>
    </row>
    <row r="120" spans="5:20" ht="15.75" customHeight="1">
      <c r="E120" s="19"/>
      <c r="F120" s="12"/>
      <c r="G120" s="12"/>
      <c r="H120" s="12"/>
      <c r="T120" s="65"/>
    </row>
    <row r="121" spans="5:20" ht="15.75" customHeight="1">
      <c r="E121" s="19"/>
      <c r="F121" s="12"/>
      <c r="G121" s="12"/>
      <c r="H121" s="12"/>
      <c r="T121" s="65"/>
    </row>
    <row r="122" spans="5:20" ht="15.75" customHeight="1">
      <c r="E122" s="19"/>
      <c r="F122" s="12"/>
      <c r="G122" s="12"/>
      <c r="H122" s="12"/>
      <c r="T122" s="65"/>
    </row>
    <row r="123" spans="5:20" ht="15.75" customHeight="1">
      <c r="E123" s="19"/>
      <c r="F123" s="12"/>
      <c r="G123" s="12"/>
      <c r="H123" s="12"/>
      <c r="T123" s="65"/>
    </row>
    <row r="124" spans="5:20" ht="15.75" customHeight="1">
      <c r="E124" s="19"/>
      <c r="F124" s="12"/>
      <c r="G124" s="12"/>
      <c r="H124" s="12"/>
      <c r="T124" s="65"/>
    </row>
    <row r="125" spans="5:20" ht="15.75" customHeight="1">
      <c r="E125" s="19"/>
      <c r="F125" s="12"/>
      <c r="G125" s="12"/>
      <c r="H125" s="12"/>
      <c r="T125" s="65"/>
    </row>
    <row r="126" spans="5:20" ht="15.75" customHeight="1">
      <c r="E126" s="19"/>
      <c r="F126" s="12"/>
      <c r="G126" s="12"/>
      <c r="H126" s="12"/>
      <c r="T126" s="65"/>
    </row>
    <row r="127" spans="5:20" ht="15.75" customHeight="1">
      <c r="E127" s="19"/>
      <c r="F127" s="12"/>
      <c r="G127" s="12"/>
      <c r="H127" s="12"/>
      <c r="T127" s="65"/>
    </row>
    <row r="128" spans="5:20" ht="15.75" customHeight="1">
      <c r="E128" s="19"/>
      <c r="F128" s="12"/>
      <c r="G128" s="12"/>
      <c r="H128" s="12"/>
      <c r="T128" s="65"/>
    </row>
    <row r="129" spans="5:20" ht="15.75" customHeight="1">
      <c r="E129" s="19"/>
      <c r="F129" s="12"/>
      <c r="G129" s="12"/>
      <c r="H129" s="12"/>
      <c r="T129" s="65"/>
    </row>
    <row r="130" spans="5:20" ht="15.75" customHeight="1">
      <c r="E130" s="19"/>
      <c r="F130" s="12"/>
      <c r="G130" s="12"/>
      <c r="H130" s="12"/>
      <c r="T130" s="65"/>
    </row>
    <row r="131" spans="5:20" ht="15.75" customHeight="1">
      <c r="E131" s="19"/>
      <c r="F131" s="12"/>
      <c r="G131" s="12"/>
      <c r="H131" s="12"/>
      <c r="T131" s="65"/>
    </row>
    <row r="132" spans="5:20" ht="15.75" customHeight="1">
      <c r="E132" s="19"/>
      <c r="F132" s="12"/>
      <c r="G132" s="12"/>
      <c r="H132" s="12"/>
      <c r="T132" s="65"/>
    </row>
    <row r="133" spans="5:20" ht="15.75" customHeight="1">
      <c r="E133" s="19"/>
      <c r="F133" s="12"/>
      <c r="G133" s="12"/>
      <c r="H133" s="12"/>
      <c r="T133" s="65"/>
    </row>
    <row r="134" spans="5:20" ht="15.75" customHeight="1">
      <c r="E134" s="19"/>
      <c r="F134" s="12"/>
      <c r="G134" s="12"/>
      <c r="H134" s="12"/>
      <c r="T134" s="65"/>
    </row>
    <row r="135" spans="5:20" ht="15.75" customHeight="1">
      <c r="E135" s="19"/>
      <c r="F135" s="12"/>
      <c r="G135" s="12"/>
      <c r="H135" s="12"/>
      <c r="T135" s="65"/>
    </row>
    <row r="136" spans="5:20" ht="15.75" customHeight="1">
      <c r="E136" s="19"/>
      <c r="F136" s="12"/>
      <c r="G136" s="12"/>
      <c r="H136" s="12"/>
      <c r="T136" s="65"/>
    </row>
    <row r="137" spans="5:20" ht="15.75" customHeight="1">
      <c r="E137" s="19"/>
      <c r="F137" s="12"/>
      <c r="G137" s="12"/>
      <c r="H137" s="12"/>
      <c r="T137" s="65"/>
    </row>
    <row r="138" spans="5:20" ht="15.75" customHeight="1">
      <c r="E138" s="19"/>
      <c r="F138" s="12"/>
      <c r="G138" s="12"/>
      <c r="H138" s="12"/>
      <c r="T138" s="65"/>
    </row>
    <row r="139" spans="5:20" ht="15.75" customHeight="1">
      <c r="E139" s="19"/>
      <c r="F139" s="12"/>
      <c r="G139" s="12"/>
      <c r="H139" s="12"/>
      <c r="T139" s="65"/>
    </row>
    <row r="140" spans="5:20" ht="15.75" customHeight="1">
      <c r="E140" s="19"/>
      <c r="F140" s="12"/>
      <c r="G140" s="12"/>
      <c r="H140" s="12"/>
      <c r="T140" s="65"/>
    </row>
    <row r="141" spans="5:20" ht="15.75" customHeight="1">
      <c r="E141" s="19"/>
      <c r="F141" s="12"/>
      <c r="G141" s="12"/>
      <c r="H141" s="12"/>
      <c r="T141" s="65"/>
    </row>
    <row r="142" spans="5:20" ht="15.75" customHeight="1">
      <c r="E142" s="19"/>
      <c r="F142" s="12"/>
      <c r="G142" s="12"/>
      <c r="H142" s="12"/>
      <c r="T142" s="65"/>
    </row>
    <row r="143" spans="5:20" ht="15.75" customHeight="1">
      <c r="E143" s="19"/>
      <c r="F143" s="12"/>
      <c r="G143" s="12"/>
      <c r="H143" s="12"/>
      <c r="T143" s="65"/>
    </row>
    <row r="144" spans="5:20" ht="15.75" customHeight="1">
      <c r="E144" s="19"/>
      <c r="F144" s="12"/>
      <c r="G144" s="12"/>
      <c r="H144" s="12"/>
      <c r="T144" s="65"/>
    </row>
    <row r="145" spans="5:20" ht="15.75" customHeight="1">
      <c r="E145" s="19"/>
      <c r="F145" s="12"/>
      <c r="G145" s="12"/>
      <c r="H145" s="12"/>
      <c r="T145" s="65"/>
    </row>
    <row r="146" spans="5:20" ht="15.75" customHeight="1">
      <c r="E146" s="19"/>
      <c r="F146" s="12"/>
      <c r="G146" s="12"/>
      <c r="H146" s="12"/>
      <c r="T146" s="65"/>
    </row>
    <row r="147" spans="5:20" ht="15.75" customHeight="1">
      <c r="E147" s="19"/>
      <c r="F147" s="12"/>
      <c r="G147" s="12"/>
      <c r="H147" s="12"/>
      <c r="T147" s="65"/>
    </row>
    <row r="148" spans="5:20" ht="15.75" customHeight="1">
      <c r="E148" s="19"/>
      <c r="F148" s="12"/>
      <c r="G148" s="12"/>
      <c r="H148" s="12"/>
      <c r="T148" s="65"/>
    </row>
    <row r="149" spans="5:20" ht="15.75" customHeight="1">
      <c r="E149" s="19"/>
      <c r="F149" s="12"/>
      <c r="G149" s="12"/>
      <c r="H149" s="12"/>
      <c r="T149" s="65"/>
    </row>
    <row r="150" spans="5:20" ht="15.75" customHeight="1">
      <c r="E150" s="19"/>
      <c r="F150" s="12"/>
      <c r="G150" s="12"/>
      <c r="H150" s="12"/>
      <c r="T150" s="65"/>
    </row>
    <row r="151" spans="5:20" ht="15.75" customHeight="1">
      <c r="E151" s="19"/>
      <c r="F151" s="12"/>
      <c r="G151" s="12"/>
      <c r="H151" s="12"/>
      <c r="T151" s="65"/>
    </row>
    <row r="152" spans="5:20" ht="15.75" customHeight="1">
      <c r="E152" s="19"/>
      <c r="F152" s="12"/>
      <c r="G152" s="12"/>
      <c r="H152" s="12"/>
      <c r="T152" s="65"/>
    </row>
    <row r="153" spans="5:20" ht="15.75" customHeight="1">
      <c r="E153" s="19"/>
      <c r="F153" s="12"/>
      <c r="G153" s="12"/>
      <c r="H153" s="12"/>
      <c r="T153" s="65"/>
    </row>
    <row r="154" spans="5:20" ht="15.75" customHeight="1">
      <c r="E154" s="19"/>
      <c r="F154" s="12"/>
      <c r="G154" s="12"/>
      <c r="H154" s="12"/>
      <c r="T154" s="65"/>
    </row>
    <row r="155" spans="5:20" ht="15.75" customHeight="1">
      <c r="E155" s="19"/>
      <c r="F155" s="12"/>
      <c r="G155" s="12"/>
      <c r="H155" s="12"/>
      <c r="T155" s="65"/>
    </row>
    <row r="156" spans="5:20" ht="15.75" customHeight="1">
      <c r="E156" s="19"/>
      <c r="F156" s="12"/>
      <c r="G156" s="12"/>
      <c r="H156" s="12"/>
      <c r="T156" s="65"/>
    </row>
    <row r="157" spans="5:20" ht="15.75" customHeight="1">
      <c r="E157" s="19"/>
      <c r="F157" s="12"/>
      <c r="G157" s="12"/>
      <c r="H157" s="12"/>
      <c r="T157" s="65"/>
    </row>
    <row r="158" spans="5:20" ht="15.75" customHeight="1">
      <c r="E158" s="19"/>
      <c r="F158" s="12"/>
      <c r="G158" s="12"/>
      <c r="H158" s="12"/>
      <c r="T158" s="65"/>
    </row>
    <row r="159" spans="5:20" ht="15.75" customHeight="1">
      <c r="E159" s="19"/>
      <c r="F159" s="12"/>
      <c r="G159" s="12"/>
      <c r="H159" s="12"/>
      <c r="T159" s="65"/>
    </row>
    <row r="160" spans="5:20" ht="15.75" customHeight="1">
      <c r="E160" s="19"/>
      <c r="F160" s="12"/>
      <c r="G160" s="12"/>
      <c r="H160" s="12"/>
      <c r="T160" s="65"/>
    </row>
    <row r="161" spans="5:20" ht="15.75" customHeight="1">
      <c r="E161" s="19"/>
      <c r="F161" s="12"/>
      <c r="G161" s="12"/>
      <c r="H161" s="12"/>
      <c r="T161" s="65"/>
    </row>
    <row r="162" spans="5:20" ht="15.75" customHeight="1">
      <c r="E162" s="19"/>
      <c r="F162" s="12"/>
      <c r="G162" s="12"/>
      <c r="H162" s="12"/>
      <c r="T162" s="65"/>
    </row>
    <row r="163" spans="5:20" ht="15.75" customHeight="1">
      <c r="E163" s="19"/>
      <c r="F163" s="12"/>
      <c r="G163" s="12"/>
      <c r="H163" s="12"/>
      <c r="T163" s="65"/>
    </row>
    <row r="164" spans="5:20" ht="15.75" customHeight="1">
      <c r="E164" s="19"/>
      <c r="F164" s="12"/>
      <c r="G164" s="12"/>
      <c r="H164" s="12"/>
      <c r="T164" s="65"/>
    </row>
    <row r="165" spans="5:20" ht="15.75" customHeight="1">
      <c r="E165" s="19"/>
      <c r="F165" s="12"/>
      <c r="G165" s="12"/>
      <c r="H165" s="12"/>
      <c r="T165" s="65"/>
    </row>
    <row r="166" spans="5:20" ht="15.75" customHeight="1">
      <c r="E166" s="19"/>
      <c r="F166" s="12"/>
      <c r="G166" s="12"/>
      <c r="H166" s="12"/>
      <c r="T166" s="65"/>
    </row>
    <row r="167" spans="5:20" ht="15.75" customHeight="1">
      <c r="E167" s="19"/>
      <c r="F167" s="12"/>
      <c r="G167" s="12"/>
      <c r="H167" s="12"/>
      <c r="T167" s="65"/>
    </row>
    <row r="168" spans="5:20" ht="15.75" customHeight="1">
      <c r="E168" s="19"/>
      <c r="F168" s="12"/>
      <c r="G168" s="12"/>
      <c r="H168" s="12"/>
      <c r="T168" s="65"/>
    </row>
    <row r="169" spans="5:20" ht="15.75" customHeight="1">
      <c r="E169" s="19"/>
      <c r="F169" s="12"/>
      <c r="G169" s="12"/>
      <c r="H169" s="12"/>
      <c r="T169" s="65"/>
    </row>
    <row r="170" spans="5:20" ht="15.75" customHeight="1">
      <c r="E170" s="19"/>
      <c r="F170" s="12"/>
      <c r="G170" s="12"/>
      <c r="H170" s="12"/>
      <c r="T170" s="65"/>
    </row>
    <row r="171" spans="5:20" ht="15.75" customHeight="1">
      <c r="E171" s="19"/>
      <c r="F171" s="12"/>
      <c r="G171" s="12"/>
      <c r="H171" s="12"/>
      <c r="T171" s="65"/>
    </row>
    <row r="172" spans="5:20" ht="15.75" customHeight="1">
      <c r="E172" s="19"/>
      <c r="F172" s="12"/>
      <c r="G172" s="12"/>
      <c r="H172" s="12"/>
      <c r="T172" s="65"/>
    </row>
    <row r="173" spans="5:20" ht="15.75" customHeight="1">
      <c r="E173" s="19"/>
      <c r="F173" s="12"/>
      <c r="G173" s="12"/>
      <c r="H173" s="12"/>
      <c r="T173" s="65"/>
    </row>
    <row r="174" spans="5:20" ht="15.75" customHeight="1">
      <c r="E174" s="19"/>
      <c r="F174" s="12"/>
      <c r="G174" s="12"/>
      <c r="H174" s="12"/>
      <c r="T174" s="65"/>
    </row>
    <row r="175" spans="5:20" ht="15.75" customHeight="1">
      <c r="E175" s="19"/>
      <c r="F175" s="12"/>
      <c r="G175" s="12"/>
      <c r="H175" s="12"/>
      <c r="T175" s="65"/>
    </row>
    <row r="176" spans="5:20" ht="15.75" customHeight="1">
      <c r="E176" s="19"/>
      <c r="F176" s="12"/>
      <c r="G176" s="12"/>
      <c r="H176" s="12"/>
      <c r="T176" s="65"/>
    </row>
    <row r="177" spans="5:20" ht="15.75" customHeight="1">
      <c r="E177" s="19"/>
      <c r="F177" s="12"/>
      <c r="G177" s="12"/>
      <c r="H177" s="12"/>
      <c r="T177" s="65"/>
    </row>
    <row r="178" spans="5:20" ht="15.75" customHeight="1">
      <c r="E178" s="19"/>
      <c r="F178" s="12"/>
      <c r="G178" s="12"/>
      <c r="H178" s="12"/>
      <c r="T178" s="65"/>
    </row>
    <row r="179" spans="5:20" ht="15.75" customHeight="1">
      <c r="E179" s="19"/>
      <c r="F179" s="12"/>
      <c r="G179" s="12"/>
      <c r="H179" s="12"/>
      <c r="T179" s="65"/>
    </row>
    <row r="180" spans="5:20" ht="15.75" customHeight="1">
      <c r="E180" s="19"/>
      <c r="F180" s="12"/>
      <c r="G180" s="12"/>
      <c r="H180" s="12"/>
      <c r="T180" s="65"/>
    </row>
    <row r="181" spans="5:20" ht="15.75" customHeight="1">
      <c r="E181" s="19"/>
      <c r="F181" s="12"/>
      <c r="G181" s="12"/>
      <c r="H181" s="12"/>
      <c r="T181" s="65"/>
    </row>
    <row r="182" spans="5:20" ht="15.75" customHeight="1">
      <c r="E182" s="19"/>
      <c r="F182" s="12"/>
      <c r="G182" s="12"/>
      <c r="H182" s="12"/>
      <c r="T182" s="65"/>
    </row>
    <row r="183" spans="5:20" ht="15.75" customHeight="1">
      <c r="E183" s="19"/>
      <c r="F183" s="12"/>
      <c r="G183" s="12"/>
      <c r="H183" s="12"/>
      <c r="T183" s="65"/>
    </row>
    <row r="184" spans="5:20" ht="15.75" customHeight="1">
      <c r="E184" s="19"/>
      <c r="F184" s="12"/>
      <c r="G184" s="12"/>
      <c r="H184" s="12"/>
      <c r="T184" s="65"/>
    </row>
    <row r="185" spans="5:20" ht="15.75" customHeight="1">
      <c r="E185" s="19"/>
      <c r="F185" s="12"/>
      <c r="G185" s="12"/>
      <c r="H185" s="12"/>
      <c r="T185" s="65"/>
    </row>
    <row r="186" spans="5:20" ht="15.75" customHeight="1">
      <c r="E186" s="19"/>
      <c r="F186" s="12"/>
      <c r="G186" s="12"/>
      <c r="H186" s="12"/>
      <c r="T186" s="65"/>
    </row>
    <row r="187" spans="5:20" ht="15.75" customHeight="1">
      <c r="E187" s="19"/>
      <c r="F187" s="12"/>
      <c r="G187" s="12"/>
      <c r="H187" s="12"/>
      <c r="T187" s="65"/>
    </row>
    <row r="188" spans="5:20" ht="15.75" customHeight="1">
      <c r="E188" s="19"/>
      <c r="F188" s="12"/>
      <c r="G188" s="12"/>
      <c r="H188" s="12"/>
      <c r="T188" s="65"/>
    </row>
    <row r="189" spans="5:20" ht="15.75" customHeight="1">
      <c r="E189" s="19"/>
      <c r="F189" s="12"/>
      <c r="G189" s="12"/>
      <c r="H189" s="12"/>
      <c r="T189" s="65"/>
    </row>
    <row r="190" spans="5:20" ht="15.75" customHeight="1">
      <c r="E190" s="19"/>
      <c r="F190" s="12"/>
      <c r="G190" s="12"/>
      <c r="H190" s="12"/>
      <c r="T190" s="65"/>
    </row>
    <row r="191" spans="5:20" ht="15.75" customHeight="1">
      <c r="E191" s="19"/>
      <c r="F191" s="12"/>
      <c r="G191" s="12"/>
      <c r="H191" s="12"/>
      <c r="T191" s="65"/>
    </row>
    <row r="192" spans="5:20" ht="15.75" customHeight="1">
      <c r="E192" s="19"/>
      <c r="F192" s="12"/>
      <c r="G192" s="12"/>
      <c r="H192" s="12"/>
      <c r="T192" s="65"/>
    </row>
    <row r="193" spans="5:20" ht="15.75" customHeight="1">
      <c r="E193" s="19"/>
      <c r="F193" s="12"/>
      <c r="G193" s="12"/>
      <c r="H193" s="12"/>
      <c r="T193" s="65"/>
    </row>
    <row r="194" spans="5:20" ht="15.75" customHeight="1">
      <c r="E194" s="19"/>
      <c r="F194" s="12"/>
      <c r="G194" s="12"/>
      <c r="H194" s="12"/>
      <c r="T194" s="65"/>
    </row>
    <row r="195" spans="5:20" ht="15.75" customHeight="1">
      <c r="E195" s="19"/>
      <c r="F195" s="12"/>
      <c r="G195" s="12"/>
      <c r="H195" s="12"/>
      <c r="T195" s="65"/>
    </row>
    <row r="196" spans="5:20" ht="15.75" customHeight="1">
      <c r="E196" s="19"/>
      <c r="F196" s="12"/>
      <c r="G196" s="12"/>
      <c r="H196" s="12"/>
      <c r="T196" s="65"/>
    </row>
    <row r="197" spans="5:20" ht="15.75" customHeight="1">
      <c r="E197" s="19"/>
      <c r="F197" s="12"/>
      <c r="G197" s="12"/>
      <c r="H197" s="12"/>
      <c r="T197" s="65"/>
    </row>
    <row r="198" spans="5:20" ht="15.75" customHeight="1">
      <c r="E198" s="19"/>
      <c r="F198" s="12"/>
      <c r="G198" s="12"/>
      <c r="H198" s="12"/>
      <c r="T198" s="65"/>
    </row>
    <row r="199" spans="5:20" ht="15.75" customHeight="1">
      <c r="E199" s="19"/>
      <c r="F199" s="12"/>
      <c r="G199" s="12"/>
      <c r="H199" s="12"/>
      <c r="T199" s="65"/>
    </row>
    <row r="200" spans="5:20" ht="15.75" customHeight="1">
      <c r="E200" s="19"/>
      <c r="F200" s="12"/>
      <c r="G200" s="12"/>
      <c r="H200" s="12"/>
      <c r="T200" s="65"/>
    </row>
    <row r="201" spans="5:20" ht="15.75" customHeight="1">
      <c r="E201" s="19"/>
      <c r="F201" s="12"/>
      <c r="G201" s="12"/>
      <c r="H201" s="12"/>
      <c r="T201" s="65"/>
    </row>
    <row r="202" spans="5:20" ht="15.75" customHeight="1">
      <c r="E202" s="19"/>
      <c r="F202" s="12"/>
      <c r="G202" s="12"/>
      <c r="H202" s="12"/>
      <c r="T202" s="65"/>
    </row>
    <row r="203" spans="5:20" ht="15.75" customHeight="1">
      <c r="E203" s="19"/>
      <c r="F203" s="12"/>
      <c r="G203" s="12"/>
      <c r="H203" s="12"/>
      <c r="T203" s="65"/>
    </row>
    <row r="204" spans="5:20" ht="15.75" customHeight="1">
      <c r="E204" s="19"/>
      <c r="F204" s="12"/>
      <c r="G204" s="12"/>
      <c r="H204" s="12"/>
      <c r="T204" s="65"/>
    </row>
    <row r="205" spans="5:20" ht="15.75" customHeight="1">
      <c r="E205" s="19"/>
      <c r="F205" s="12"/>
      <c r="G205" s="12"/>
      <c r="H205" s="12"/>
      <c r="T205" s="65"/>
    </row>
    <row r="206" spans="5:20" ht="15.75" customHeight="1">
      <c r="E206" s="19"/>
      <c r="F206" s="12"/>
      <c r="G206" s="12"/>
      <c r="H206" s="12"/>
      <c r="T206" s="65"/>
    </row>
    <row r="207" spans="5:20" ht="15.75" customHeight="1">
      <c r="E207" s="19"/>
      <c r="F207" s="12"/>
      <c r="G207" s="12"/>
      <c r="H207" s="12"/>
      <c r="T207" s="65"/>
    </row>
    <row r="208" spans="5:20" ht="15.75" customHeight="1">
      <c r="E208" s="19"/>
      <c r="F208" s="12"/>
      <c r="G208" s="12"/>
      <c r="H208" s="12"/>
      <c r="T208" s="65"/>
    </row>
    <row r="209" spans="5:20" ht="15.75" customHeight="1">
      <c r="E209" s="19"/>
      <c r="F209" s="12"/>
      <c r="G209" s="12"/>
      <c r="H209" s="12"/>
      <c r="T209" s="65"/>
    </row>
    <row r="210" spans="5:20" ht="15.75" customHeight="1">
      <c r="E210" s="19"/>
      <c r="F210" s="12"/>
      <c r="G210" s="12"/>
      <c r="H210" s="12"/>
      <c r="T210" s="65"/>
    </row>
    <row r="211" spans="5:20" ht="15.75" customHeight="1">
      <c r="E211" s="19"/>
      <c r="F211" s="12"/>
      <c r="G211" s="12"/>
      <c r="H211" s="12"/>
      <c r="T211" s="65"/>
    </row>
    <row r="212" spans="5:20" ht="15.75" customHeight="1">
      <c r="E212" s="19"/>
      <c r="F212" s="12"/>
      <c r="G212" s="12"/>
      <c r="H212" s="12"/>
      <c r="T212" s="65"/>
    </row>
    <row r="213" spans="5:20" ht="15.75" customHeight="1">
      <c r="E213" s="19"/>
      <c r="F213" s="12"/>
      <c r="G213" s="12"/>
      <c r="H213" s="12"/>
      <c r="T213" s="65"/>
    </row>
    <row r="214" spans="5:20" ht="15.75" customHeight="1">
      <c r="E214" s="19"/>
      <c r="F214" s="12"/>
      <c r="G214" s="12"/>
      <c r="H214" s="12"/>
      <c r="T214" s="65"/>
    </row>
    <row r="215" spans="5:20" ht="15.75" customHeight="1">
      <c r="E215" s="19"/>
      <c r="F215" s="12"/>
      <c r="G215" s="12"/>
      <c r="H215" s="12"/>
      <c r="T215" s="65"/>
    </row>
    <row r="216" spans="5:20" ht="15.75" customHeight="1">
      <c r="E216" s="19"/>
      <c r="F216" s="12"/>
      <c r="G216" s="12"/>
      <c r="H216" s="12"/>
      <c r="T216" s="65"/>
    </row>
    <row r="217" spans="5:20" ht="15.75" customHeight="1">
      <c r="E217" s="19"/>
      <c r="F217" s="12"/>
      <c r="G217" s="12"/>
      <c r="H217" s="12"/>
      <c r="T217" s="65"/>
    </row>
    <row r="218" spans="5:20" ht="15.75" customHeight="1">
      <c r="E218" s="19"/>
      <c r="F218" s="12"/>
      <c r="G218" s="12"/>
      <c r="H218" s="12"/>
      <c r="T218" s="65"/>
    </row>
    <row r="219" spans="5:20" ht="15.75" customHeight="1">
      <c r="E219" s="19"/>
      <c r="F219" s="12"/>
      <c r="G219" s="12"/>
      <c r="H219" s="12"/>
      <c r="T219" s="65"/>
    </row>
    <row r="220" spans="5:20" ht="15.75" customHeight="1">
      <c r="E220" s="19"/>
      <c r="F220" s="12"/>
      <c r="G220" s="12"/>
      <c r="H220" s="12"/>
      <c r="T220" s="65"/>
    </row>
    <row r="221" spans="5:20" ht="15.75" customHeight="1"/>
    <row r="222" spans="5:20" ht="15.75" customHeight="1"/>
    <row r="223" spans="5:20" ht="15.75" customHeight="1"/>
    <row r="224" spans="5:2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5:G5"/>
    <mergeCell ref="Q5:Q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СММ</vt:lpstr>
      <vt:lpstr>СЖМ</vt:lpstr>
      <vt:lpstr>КомбіМан</vt:lpstr>
      <vt:lpstr>АппМан</vt:lpstr>
      <vt:lpstr>КМН</vt:lpstr>
      <vt:lpstr>Модне Сал Мод</vt:lpstr>
      <vt:lpstr>Soak-off</vt:lpstr>
      <vt:lpstr>КЧМ</vt:lpstr>
      <vt:lpstr>Верхние формы</vt:lpstr>
      <vt:lpstr>СПГЛ</vt:lpstr>
      <vt:lpstr>Миндаль+ДФ</vt:lpstr>
      <vt:lpstr>СалМодФренч</vt:lpstr>
      <vt:lpstr>Стилет</vt:lpstr>
      <vt:lpstr>ХрустФр</vt:lpstr>
      <vt:lpstr>МанОМС</vt:lpstr>
      <vt:lpstr>Постер Кадр Инста</vt:lpstr>
      <vt:lpstr>СалоннаАерог</vt:lpstr>
      <vt:lpstr>Декор предм</vt:lpstr>
      <vt:lpstr>Инкрустация</vt:lpstr>
      <vt:lpstr>диз.тіпса Салон.ст пед</vt:lpstr>
      <vt:lpstr>Под.дизайн</vt:lpstr>
      <vt:lpstr>Салонн.ліпка</vt:lpstr>
      <vt:lpstr>Худож.розпис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2023-08-09T16:51:38Z</dcterms:modified>
</cp:coreProperties>
</file>