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55" windowHeight="9540" firstSheet="1" activeTab="1"/>
  </bookViews>
  <sheets>
    <sheet name="чоловіча салонна" sheetId="1" r:id="rId1"/>
    <sheet name="fade" sheetId="2" r:id="rId2"/>
    <sheet name="чоловіча повсякденна стрижка" sheetId="3" r:id="rId3"/>
    <sheet name="Old school" sheetId="4" r:id="rId4"/>
    <sheet name="модний чоловічий образ" sheetId="6" r:id="rId5"/>
    <sheet name="дизайн бороди" sheetId="5" r:id="rId6"/>
  </sheets>
  <calcPr calcId="152511"/>
</workbook>
</file>

<file path=xl/calcChain.xml><?xml version="1.0" encoding="utf-8"?>
<calcChain xmlns="http://schemas.openxmlformats.org/spreadsheetml/2006/main">
  <c r="J11" i="6" l="1"/>
  <c r="J12" i="6"/>
  <c r="J10" i="6"/>
  <c r="J10" i="2"/>
  <c r="J11" i="4"/>
  <c r="J13" i="4"/>
  <c r="J10" i="4"/>
  <c r="I10" i="4" s="1"/>
  <c r="J11" i="3"/>
  <c r="J12" i="3"/>
  <c r="J13" i="3"/>
  <c r="J14" i="3"/>
  <c r="J15" i="3"/>
  <c r="J10" i="3"/>
  <c r="J26" i="2"/>
  <c r="J27" i="2"/>
  <c r="J28" i="2"/>
  <c r="J29" i="2"/>
  <c r="J30" i="2"/>
  <c r="J31" i="2"/>
  <c r="J25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L11" i="1"/>
  <c r="L12" i="1"/>
  <c r="L13" i="1"/>
  <c r="L10" i="1"/>
  <c r="J16" i="1"/>
  <c r="J17" i="1"/>
  <c r="J18" i="1"/>
  <c r="J19" i="1"/>
  <c r="J15" i="1"/>
  <c r="J11" i="1"/>
  <c r="J12" i="1"/>
  <c r="J13" i="1"/>
  <c r="J10" i="1"/>
  <c r="J11" i="5"/>
  <c r="J10" i="5"/>
  <c r="L10" i="4" l="1"/>
  <c r="L12" i="6" l="1"/>
  <c r="L11" i="6"/>
  <c r="I10" i="6"/>
  <c r="L11" i="5"/>
  <c r="I10" i="5"/>
  <c r="L13" i="4"/>
  <c r="I11" i="4"/>
  <c r="L15" i="3"/>
  <c r="I15" i="3"/>
  <c r="I14" i="3"/>
  <c r="I13" i="3"/>
  <c r="L12" i="3"/>
  <c r="L11" i="3"/>
  <c r="I10" i="3"/>
  <c r="L16" i="2"/>
  <c r="I15" i="2"/>
  <c r="L14" i="2"/>
  <c r="I14" i="2"/>
  <c r="L13" i="2"/>
  <c r="I12" i="2"/>
  <c r="I11" i="2"/>
  <c r="L20" i="2"/>
  <c r="I19" i="2"/>
  <c r="I18" i="2"/>
  <c r="L17" i="2"/>
  <c r="I17" i="2"/>
  <c r="L10" i="2"/>
  <c r="L29" i="2"/>
  <c r="I28" i="2"/>
  <c r="I27" i="2"/>
  <c r="L26" i="2"/>
  <c r="L25" i="2"/>
  <c r="I31" i="2"/>
  <c r="I30" i="2"/>
  <c r="I23" i="2"/>
  <c r="L22" i="2"/>
  <c r="I21" i="2"/>
  <c r="I11" i="6" l="1"/>
  <c r="L10" i="6"/>
  <c r="I12" i="6"/>
  <c r="I13" i="4"/>
  <c r="L10" i="5"/>
  <c r="I11" i="5"/>
  <c r="L10" i="3"/>
  <c r="L11" i="4"/>
  <c r="I11" i="3"/>
  <c r="I12" i="3"/>
  <c r="L14" i="3"/>
  <c r="L13" i="3"/>
  <c r="I22" i="2"/>
  <c r="L21" i="2"/>
  <c r="L28" i="2"/>
  <c r="L12" i="2"/>
  <c r="L31" i="2"/>
  <c r="I29" i="2"/>
  <c r="I13" i="2"/>
  <c r="I25" i="2"/>
  <c r="L30" i="2"/>
  <c r="L19" i="2"/>
  <c r="I16" i="2"/>
  <c r="I26" i="2"/>
  <c r="I10" i="2"/>
  <c r="I20" i="2"/>
  <c r="L11" i="2"/>
  <c r="L15" i="2"/>
  <c r="L18" i="2"/>
  <c r="L27" i="2"/>
  <c r="L23" i="2"/>
  <c r="I16" i="1" l="1"/>
  <c r="I17" i="1"/>
  <c r="I18" i="1"/>
  <c r="I19" i="1"/>
  <c r="I15" i="1"/>
  <c r="I11" i="1"/>
  <c r="I12" i="1"/>
  <c r="I13" i="1"/>
  <c r="I10" i="1"/>
  <c r="L17" i="1"/>
  <c r="L19" i="1"/>
  <c r="L18" i="1"/>
  <c r="L16" i="1" l="1"/>
  <c r="L15" i="1"/>
</calcChain>
</file>

<file path=xl/sharedStrings.xml><?xml version="1.0" encoding="utf-8"?>
<sst xmlns="http://schemas.openxmlformats.org/spreadsheetml/2006/main" count="122" uniqueCount="41">
  <si>
    <t>номер учасника</t>
  </si>
  <si>
    <t>ПІБ</t>
  </si>
  <si>
    <t>судді</t>
  </si>
  <si>
    <t>середній бал</t>
  </si>
  <si>
    <t>заг.бал</t>
  </si>
  <si>
    <t>штраф</t>
  </si>
  <si>
    <t>фінальний бал</t>
  </si>
  <si>
    <t>місце</t>
  </si>
  <si>
    <t>юніори</t>
  </si>
  <si>
    <t>майстри</t>
  </si>
  <si>
    <t>Ющенко</t>
  </si>
  <si>
    <t>Матирний</t>
  </si>
  <si>
    <t>Ващук</t>
  </si>
  <si>
    <t>Філіп</t>
  </si>
  <si>
    <t>Гончаров</t>
  </si>
  <si>
    <t>Номінація: авторська чоловіча салонна стрижка та укладка</t>
  </si>
  <si>
    <t>Номінація: Barber в сстилі  FADE</t>
  </si>
  <si>
    <t>Номінація: чоловіча повсякденна стрижка і укладка</t>
  </si>
  <si>
    <t>студенти</t>
  </si>
  <si>
    <t>Номінація: OLD  School</t>
  </si>
  <si>
    <t>Номінація: модний чоловічий образ</t>
  </si>
  <si>
    <t>без розподілу</t>
  </si>
  <si>
    <t>Номінація: дизайн бороди</t>
  </si>
  <si>
    <t>Бондар Еліна</t>
  </si>
  <si>
    <t>Цебро Валентин</t>
  </si>
  <si>
    <t>Кисіль Ілля</t>
  </si>
  <si>
    <t>Ткаченко Василіса</t>
  </si>
  <si>
    <t>Загоруйко Мілан</t>
  </si>
  <si>
    <t>Білий Ярослав</t>
  </si>
  <si>
    <t>Бабій Олександра</t>
  </si>
  <si>
    <t>Корнієнко Ольга</t>
  </si>
  <si>
    <t>Підорін Роман</t>
  </si>
  <si>
    <t>Бєлова Катерина</t>
  </si>
  <si>
    <t>Плешенець Олег</t>
  </si>
  <si>
    <t>Матейко Михайло</t>
  </si>
  <si>
    <t>Брезовська Вікторія</t>
  </si>
  <si>
    <t>Чміленко Олег</t>
  </si>
  <si>
    <t>Саленко Дмитро</t>
  </si>
  <si>
    <t>Дмитренко Сергій</t>
  </si>
  <si>
    <t>Чихічина Яна</t>
  </si>
  <si>
    <t>Коцур Андрій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</si>
</sst>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0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9"/>
  <sheetViews>
    <sheetView workbookViewId="0">
      <selection activeCell="E22" sqref="E22"/>
    </sheetView>
  </sheetViews>
  <sheetFormatPr defaultRowHeight="15" x14ac:dyDescent="0.25"/>
  <cols>
    <col min="1" max="1" width="2.5703125" customWidth="1"/>
    <col min="3" max="3" width="23.5703125" customWidth="1"/>
  </cols>
  <sheetData>
    <row r="1" spans="1:14" ht="17.25" x14ac:dyDescent="0.25">
      <c r="A1" s="10" t="s">
        <v>15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M9" s="4"/>
    </row>
    <row r="10" spans="1:14" x14ac:dyDescent="0.25">
      <c r="A10" s="5"/>
      <c r="B10" s="6">
        <v>31</v>
      </c>
      <c r="C10" s="5"/>
      <c r="D10" s="5">
        <v>28</v>
      </c>
      <c r="E10" s="5">
        <v>27</v>
      </c>
      <c r="F10" s="5">
        <v>27</v>
      </c>
      <c r="G10" s="5">
        <v>30</v>
      </c>
      <c r="H10" s="5">
        <v>25</v>
      </c>
      <c r="I10" s="5">
        <f>J10/5</f>
        <v>27.4</v>
      </c>
      <c r="J10" s="5">
        <f>D10+E10+F10+H10+G10</f>
        <v>137</v>
      </c>
      <c r="K10" s="7">
        <v>6</v>
      </c>
      <c r="L10" s="8">
        <f>J10-K10</f>
        <v>131</v>
      </c>
      <c r="M10" s="4"/>
    </row>
    <row r="11" spans="1:14" x14ac:dyDescent="0.25">
      <c r="A11" s="5"/>
      <c r="B11" s="6">
        <v>33</v>
      </c>
      <c r="C11" s="5" t="s">
        <v>27</v>
      </c>
      <c r="D11" s="5">
        <v>29</v>
      </c>
      <c r="E11" s="5">
        <v>30</v>
      </c>
      <c r="F11" s="5">
        <v>29</v>
      </c>
      <c r="G11" s="5">
        <v>27</v>
      </c>
      <c r="H11" s="5">
        <v>30</v>
      </c>
      <c r="I11" s="5">
        <f t="shared" ref="I11:I13" si="0">J11/5</f>
        <v>29</v>
      </c>
      <c r="J11" s="5">
        <f t="shared" ref="J11:J13" si="1">D11+E11+F11+H11+G11</f>
        <v>145</v>
      </c>
      <c r="K11" s="7"/>
      <c r="L11" s="8">
        <f t="shared" ref="L11:L13" si="2">J11-K11</f>
        <v>145</v>
      </c>
      <c r="M11" s="4">
        <v>1</v>
      </c>
    </row>
    <row r="12" spans="1:14" x14ac:dyDescent="0.25">
      <c r="A12" s="5"/>
      <c r="B12" s="6">
        <v>34</v>
      </c>
      <c r="C12" s="5" t="s">
        <v>29</v>
      </c>
      <c r="D12" s="5">
        <v>27</v>
      </c>
      <c r="E12" s="5">
        <v>29</v>
      </c>
      <c r="F12" s="5">
        <v>28</v>
      </c>
      <c r="G12" s="5">
        <v>29</v>
      </c>
      <c r="H12" s="5">
        <v>29</v>
      </c>
      <c r="I12" s="5">
        <f t="shared" si="0"/>
        <v>28.4</v>
      </c>
      <c r="J12" s="5">
        <f t="shared" si="1"/>
        <v>142</v>
      </c>
      <c r="K12" s="7"/>
      <c r="L12" s="8">
        <f t="shared" si="2"/>
        <v>142</v>
      </c>
      <c r="M12" s="4">
        <v>2</v>
      </c>
    </row>
    <row r="13" spans="1:14" x14ac:dyDescent="0.25">
      <c r="A13" s="5"/>
      <c r="B13" s="6">
        <v>36</v>
      </c>
      <c r="C13" s="5" t="s">
        <v>30</v>
      </c>
      <c r="D13" s="5">
        <v>30</v>
      </c>
      <c r="E13" s="5">
        <v>28</v>
      </c>
      <c r="F13" s="5">
        <v>30</v>
      </c>
      <c r="G13" s="5">
        <v>28</v>
      </c>
      <c r="H13" s="5">
        <v>28</v>
      </c>
      <c r="I13" s="5">
        <f t="shared" si="0"/>
        <v>28.8</v>
      </c>
      <c r="J13" s="5">
        <f t="shared" si="1"/>
        <v>144</v>
      </c>
      <c r="K13" s="7">
        <v>7</v>
      </c>
      <c r="L13" s="8">
        <f t="shared" si="2"/>
        <v>137</v>
      </c>
      <c r="M13" s="4">
        <v>3</v>
      </c>
    </row>
    <row r="14" spans="1:14" x14ac:dyDescent="0.25">
      <c r="A14" s="1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M14" s="9"/>
    </row>
    <row r="15" spans="1:14" x14ac:dyDescent="0.25">
      <c r="A15" s="5"/>
      <c r="B15" s="5">
        <v>37</v>
      </c>
      <c r="C15" s="5" t="s">
        <v>32</v>
      </c>
      <c r="D15" s="5">
        <v>29</v>
      </c>
      <c r="E15" s="5">
        <v>29</v>
      </c>
      <c r="F15" s="5">
        <v>28</v>
      </c>
      <c r="G15" s="5">
        <v>30</v>
      </c>
      <c r="H15" s="5">
        <v>28</v>
      </c>
      <c r="I15" s="5">
        <f>J15/5</f>
        <v>28.8</v>
      </c>
      <c r="J15" s="5">
        <f>D15+E15+F15+H15+G15</f>
        <v>144</v>
      </c>
      <c r="K15" s="5"/>
      <c r="L15" s="5">
        <f>J15-K15</f>
        <v>144</v>
      </c>
      <c r="M15" s="4">
        <v>2</v>
      </c>
    </row>
    <row r="16" spans="1:14" x14ac:dyDescent="0.25">
      <c r="A16" s="5"/>
      <c r="B16" s="5">
        <v>38</v>
      </c>
      <c r="C16" s="5" t="s">
        <v>33</v>
      </c>
      <c r="D16" s="5">
        <v>30</v>
      </c>
      <c r="E16" s="5">
        <v>30</v>
      </c>
      <c r="F16" s="5">
        <v>30</v>
      </c>
      <c r="G16" s="5">
        <v>29</v>
      </c>
      <c r="H16" s="5">
        <v>30</v>
      </c>
      <c r="I16" s="5">
        <f t="shared" ref="I16:I19" si="3">J16/5</f>
        <v>29.8</v>
      </c>
      <c r="J16" s="5">
        <f t="shared" ref="J16:J19" si="4">D16+E16+F16+H16+G16</f>
        <v>149</v>
      </c>
      <c r="K16" s="5"/>
      <c r="L16" s="5">
        <f t="shared" ref="L16:L17" si="5">J16-K16</f>
        <v>149</v>
      </c>
      <c r="M16" s="4">
        <v>1</v>
      </c>
    </row>
    <row r="17" spans="1:13" x14ac:dyDescent="0.25">
      <c r="A17" s="5"/>
      <c r="B17" s="5">
        <v>40</v>
      </c>
      <c r="C17" s="5"/>
      <c r="D17" s="5">
        <v>27</v>
      </c>
      <c r="E17" s="5">
        <v>25</v>
      </c>
      <c r="F17" s="5">
        <v>27</v>
      </c>
      <c r="G17" s="5">
        <v>26</v>
      </c>
      <c r="H17" s="5">
        <v>25</v>
      </c>
      <c r="I17" s="5">
        <f t="shared" si="3"/>
        <v>26</v>
      </c>
      <c r="J17" s="5">
        <f t="shared" si="4"/>
        <v>130</v>
      </c>
      <c r="K17" s="5">
        <v>15</v>
      </c>
      <c r="L17" s="5">
        <f t="shared" si="5"/>
        <v>115</v>
      </c>
      <c r="M17" s="4"/>
    </row>
    <row r="18" spans="1:13" x14ac:dyDescent="0.25">
      <c r="A18" s="5"/>
      <c r="B18" s="5">
        <v>41</v>
      </c>
      <c r="C18" s="5"/>
      <c r="D18" s="5">
        <v>26</v>
      </c>
      <c r="E18" s="5">
        <v>27</v>
      </c>
      <c r="F18" s="5">
        <v>26</v>
      </c>
      <c r="G18" s="5">
        <v>27</v>
      </c>
      <c r="H18" s="5">
        <v>25</v>
      </c>
      <c r="I18" s="5">
        <f t="shared" si="3"/>
        <v>26.2</v>
      </c>
      <c r="J18" s="5">
        <f t="shared" si="4"/>
        <v>131</v>
      </c>
      <c r="K18" s="5">
        <v>15</v>
      </c>
      <c r="L18" s="5">
        <f>J18-K18</f>
        <v>116</v>
      </c>
      <c r="M18" s="4"/>
    </row>
    <row r="19" spans="1:13" x14ac:dyDescent="0.25">
      <c r="A19" s="5"/>
      <c r="B19" s="5">
        <v>42</v>
      </c>
      <c r="C19" s="5" t="s">
        <v>31</v>
      </c>
      <c r="D19" s="5">
        <v>28</v>
      </c>
      <c r="E19" s="5">
        <v>28</v>
      </c>
      <c r="F19" s="5">
        <v>29</v>
      </c>
      <c r="G19" s="5">
        <v>28</v>
      </c>
      <c r="H19" s="5">
        <v>29</v>
      </c>
      <c r="I19" s="5">
        <f t="shared" si="3"/>
        <v>28.4</v>
      </c>
      <c r="J19" s="5">
        <f t="shared" si="4"/>
        <v>142</v>
      </c>
      <c r="K19" s="5">
        <v>2</v>
      </c>
      <c r="L19" s="5">
        <f t="shared" ref="L19" si="6">J19-K19</f>
        <v>140</v>
      </c>
      <c r="M19" s="4">
        <v>3</v>
      </c>
    </row>
  </sheetData>
  <mergeCells count="11">
    <mergeCell ref="A9:K9"/>
    <mergeCell ref="A14:K14"/>
    <mergeCell ref="L7:L8"/>
    <mergeCell ref="M7:M8"/>
    <mergeCell ref="A7:A8"/>
    <mergeCell ref="B7:B8"/>
    <mergeCell ref="C7:C8"/>
    <mergeCell ref="D7:H7"/>
    <mergeCell ref="I7:I8"/>
    <mergeCell ref="J7:J8"/>
    <mergeCell ref="K7:K8"/>
  </mergeCells>
  <conditionalFormatting sqref="D13:F13 D18:F19 H18:H19 H13 K18:L19">
    <cfRule type="cellIs" dxfId="103" priority="19" operator="lessThanOrEqual">
      <formula>#REF!-3</formula>
    </cfRule>
    <cfRule type="cellIs" dxfId="102" priority="20" operator="greaterThanOrEqual">
      <formula>#REF!+3</formula>
    </cfRule>
  </conditionalFormatting>
  <conditionalFormatting sqref="L10:L13">
    <cfRule type="cellIs" dxfId="101" priority="11" operator="lessThanOrEqual">
      <formula>#REF!-3</formula>
    </cfRule>
    <cfRule type="cellIs" dxfId="100" priority="12" operator="greaterThanOrEqual">
      <formula>#REF!+3</formula>
    </cfRule>
  </conditionalFormatting>
  <conditionalFormatting sqref="D10:F10 H10">
    <cfRule type="cellIs" dxfId="99" priority="13" operator="lessThanOrEqual">
      <formula>#REF!-3</formula>
    </cfRule>
    <cfRule type="cellIs" dxfId="98" priority="14" operator="greaterThanOrEqual">
      <formula>#REF!+3</formula>
    </cfRule>
  </conditionalFormatting>
  <conditionalFormatting sqref="D11:F12 H11:H12">
    <cfRule type="cellIs" dxfId="97" priority="15" operator="lessThanOrEqual">
      <formula>#REF!-3</formula>
    </cfRule>
    <cfRule type="cellIs" dxfId="96" priority="16" operator="greaterThanOrEqual">
      <formula>#REF!+3</formula>
    </cfRule>
  </conditionalFormatting>
  <conditionalFormatting sqref="D15:F17 H15:L15 H16:H17 K16:L17 I16:J19">
    <cfRule type="cellIs" dxfId="95" priority="9" operator="lessThanOrEqual">
      <formula>#REF!-3</formula>
    </cfRule>
    <cfRule type="cellIs" dxfId="94" priority="10" operator="greaterThanOrEqual">
      <formula>#REF!+3</formula>
    </cfRule>
  </conditionalFormatting>
  <conditionalFormatting sqref="G18:G19 G13">
    <cfRule type="cellIs" dxfId="93" priority="7" operator="lessThanOrEqual">
      <formula>#REF!-3</formula>
    </cfRule>
    <cfRule type="cellIs" dxfId="92" priority="8" operator="greaterThanOrEqual">
      <formula>#REF!+3</formula>
    </cfRule>
  </conditionalFormatting>
  <conditionalFormatting sqref="G10">
    <cfRule type="cellIs" dxfId="91" priority="3" operator="lessThanOrEqual">
      <formula>#REF!-3</formula>
    </cfRule>
    <cfRule type="cellIs" dxfId="90" priority="4" operator="greaterThanOrEqual">
      <formula>#REF!+3</formula>
    </cfRule>
  </conditionalFormatting>
  <conditionalFormatting sqref="G11:G12">
    <cfRule type="cellIs" dxfId="89" priority="5" operator="lessThanOrEqual">
      <formula>#REF!-3</formula>
    </cfRule>
    <cfRule type="cellIs" dxfId="88" priority="6" operator="greaterThanOrEqual">
      <formula>#REF!+3</formula>
    </cfRule>
  </conditionalFormatting>
  <conditionalFormatting sqref="G15:G17">
    <cfRule type="cellIs" dxfId="87" priority="1" operator="lessThanOrEqual">
      <formula>#REF!-3</formula>
    </cfRule>
    <cfRule type="cellIs" dxfId="86" priority="2" operator="greaterThanOrEqual">
      <formula>#REF!+3</formula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1"/>
  <sheetViews>
    <sheetView tabSelected="1" topLeftCell="A13" workbookViewId="0">
      <selection activeCell="C29" sqref="C29"/>
    </sheetView>
  </sheetViews>
  <sheetFormatPr defaultRowHeight="15" x14ac:dyDescent="0.25"/>
  <cols>
    <col min="3" max="3" width="14.7109375" customWidth="1"/>
  </cols>
  <sheetData>
    <row r="1" spans="1:14" ht="17.25" x14ac:dyDescent="0.25">
      <c r="A1" s="10" t="s">
        <v>16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M9" s="4"/>
    </row>
    <row r="10" spans="1:14" x14ac:dyDescent="0.25">
      <c r="A10" s="5"/>
      <c r="B10" s="5">
        <v>21</v>
      </c>
      <c r="C10" s="5"/>
      <c r="D10" s="5">
        <v>25</v>
      </c>
      <c r="E10" s="5">
        <v>25</v>
      </c>
      <c r="F10" s="5">
        <v>25</v>
      </c>
      <c r="G10" s="5">
        <v>26</v>
      </c>
      <c r="H10" s="5">
        <v>25</v>
      </c>
      <c r="I10" s="5">
        <f>J10/5</f>
        <v>25.2</v>
      </c>
      <c r="J10" s="5">
        <f>D10+E10+F10+H10+G10</f>
        <v>126</v>
      </c>
      <c r="K10" s="5"/>
      <c r="L10" s="5">
        <f>J10-K10</f>
        <v>126</v>
      </c>
      <c r="M10" s="4"/>
    </row>
    <row r="11" spans="1:14" x14ac:dyDescent="0.25">
      <c r="A11" s="5"/>
      <c r="B11" s="5">
        <v>22</v>
      </c>
      <c r="C11" s="5"/>
      <c r="D11" s="5">
        <v>26</v>
      </c>
      <c r="E11" s="5">
        <v>26</v>
      </c>
      <c r="F11" s="5">
        <v>29</v>
      </c>
      <c r="G11" s="5">
        <v>26</v>
      </c>
      <c r="H11" s="5">
        <v>25</v>
      </c>
      <c r="I11" s="5">
        <f t="shared" ref="I11:I12" si="0">J11/5</f>
        <v>26.4</v>
      </c>
      <c r="J11" s="5">
        <f t="shared" ref="J11:J23" si="1">D11+E11+F11+H11+G11</f>
        <v>132</v>
      </c>
      <c r="K11" s="5"/>
      <c r="L11" s="5">
        <f>J11-K11</f>
        <v>132</v>
      </c>
      <c r="M11" s="4"/>
    </row>
    <row r="12" spans="1:14" x14ac:dyDescent="0.25">
      <c r="A12" s="5"/>
      <c r="B12" s="5">
        <v>23</v>
      </c>
      <c r="C12" s="5"/>
      <c r="D12" s="5">
        <v>25</v>
      </c>
      <c r="E12" s="5">
        <v>25</v>
      </c>
      <c r="F12" s="5">
        <v>25</v>
      </c>
      <c r="G12" s="5">
        <v>25</v>
      </c>
      <c r="H12" s="5">
        <v>25</v>
      </c>
      <c r="I12" s="5">
        <f t="shared" si="0"/>
        <v>25</v>
      </c>
      <c r="J12" s="5">
        <f t="shared" si="1"/>
        <v>125</v>
      </c>
      <c r="K12" s="5"/>
      <c r="L12" s="5">
        <f t="shared" ref="L12" si="2">J12-K12</f>
        <v>125</v>
      </c>
      <c r="M12" s="4"/>
    </row>
    <row r="13" spans="1:14" x14ac:dyDescent="0.25">
      <c r="A13" s="5"/>
      <c r="B13" s="5">
        <v>24</v>
      </c>
      <c r="C13" s="5"/>
      <c r="D13" s="5">
        <v>25</v>
      </c>
      <c r="E13" s="5">
        <v>25</v>
      </c>
      <c r="F13" s="5">
        <v>26</v>
      </c>
      <c r="G13" s="5">
        <v>25</v>
      </c>
      <c r="H13" s="5">
        <v>25</v>
      </c>
      <c r="I13" s="5">
        <f>J13/5</f>
        <v>25.2</v>
      </c>
      <c r="J13" s="5">
        <f t="shared" si="1"/>
        <v>126</v>
      </c>
      <c r="K13" s="7"/>
      <c r="L13" s="8">
        <f>J13-K13</f>
        <v>126</v>
      </c>
      <c r="M13" s="4"/>
    </row>
    <row r="14" spans="1:14" x14ac:dyDescent="0.25">
      <c r="A14" s="5"/>
      <c r="B14" s="5">
        <v>25</v>
      </c>
      <c r="C14" s="5"/>
      <c r="D14" s="5">
        <v>27</v>
      </c>
      <c r="E14" s="5">
        <v>26</v>
      </c>
      <c r="F14" s="5">
        <v>25</v>
      </c>
      <c r="G14" s="5">
        <v>30</v>
      </c>
      <c r="H14" s="5">
        <v>26</v>
      </c>
      <c r="I14" s="5">
        <f t="shared" ref="I14:I16" si="3">J14/5</f>
        <v>26.8</v>
      </c>
      <c r="J14" s="5">
        <f t="shared" si="1"/>
        <v>134</v>
      </c>
      <c r="K14" s="7"/>
      <c r="L14" s="8">
        <f t="shared" ref="L14:L15" si="4">J14-K14</f>
        <v>134</v>
      </c>
      <c r="M14" s="4"/>
    </row>
    <row r="15" spans="1:14" x14ac:dyDescent="0.25">
      <c r="A15" s="5"/>
      <c r="B15" s="5">
        <v>26</v>
      </c>
      <c r="C15" s="5"/>
      <c r="D15" s="5">
        <v>26</v>
      </c>
      <c r="E15" s="5">
        <v>28</v>
      </c>
      <c r="F15" s="5">
        <v>25</v>
      </c>
      <c r="G15" s="5">
        <v>28</v>
      </c>
      <c r="H15" s="5">
        <v>26</v>
      </c>
      <c r="I15" s="5">
        <f t="shared" si="3"/>
        <v>26.6</v>
      </c>
      <c r="J15" s="5">
        <f t="shared" si="1"/>
        <v>133</v>
      </c>
      <c r="K15" s="7"/>
      <c r="L15" s="8">
        <f t="shared" si="4"/>
        <v>133</v>
      </c>
      <c r="M15" s="4"/>
    </row>
    <row r="16" spans="1:14" x14ac:dyDescent="0.25">
      <c r="A16" s="5"/>
      <c r="B16" s="5">
        <v>27</v>
      </c>
      <c r="C16" s="5" t="s">
        <v>37</v>
      </c>
      <c r="D16" s="5">
        <v>28</v>
      </c>
      <c r="E16" s="5">
        <v>26</v>
      </c>
      <c r="F16" s="5">
        <v>30</v>
      </c>
      <c r="G16" s="5">
        <v>29</v>
      </c>
      <c r="H16" s="5">
        <v>28</v>
      </c>
      <c r="I16" s="5">
        <f t="shared" si="3"/>
        <v>28.2</v>
      </c>
      <c r="J16" s="5">
        <f t="shared" si="1"/>
        <v>141</v>
      </c>
      <c r="K16" s="7"/>
      <c r="L16" s="8">
        <f>J16-K16</f>
        <v>141</v>
      </c>
      <c r="M16" s="4">
        <v>1</v>
      </c>
    </row>
    <row r="17" spans="1:13" x14ac:dyDescent="0.25">
      <c r="A17" s="5"/>
      <c r="B17" s="5">
        <v>28</v>
      </c>
      <c r="C17" s="5"/>
      <c r="D17" s="5">
        <v>25</v>
      </c>
      <c r="E17" s="5">
        <v>25</v>
      </c>
      <c r="F17" s="5"/>
      <c r="G17" s="5">
        <v>26</v>
      </c>
      <c r="H17" s="5">
        <v>29</v>
      </c>
      <c r="I17" s="5">
        <f t="shared" ref="I17:I20" si="5">J17/5</f>
        <v>21</v>
      </c>
      <c r="J17" s="5">
        <f t="shared" si="1"/>
        <v>105</v>
      </c>
      <c r="K17" s="5">
        <v>2</v>
      </c>
      <c r="L17" s="5">
        <f t="shared" ref="L17:L18" si="6">J17-K17</f>
        <v>103</v>
      </c>
      <c r="M17" s="4"/>
    </row>
    <row r="18" spans="1:13" x14ac:dyDescent="0.25">
      <c r="A18" s="5"/>
      <c r="B18" s="5">
        <v>29</v>
      </c>
      <c r="C18" s="5"/>
      <c r="D18" s="5">
        <v>26</v>
      </c>
      <c r="E18" s="5">
        <v>25</v>
      </c>
      <c r="F18" s="5">
        <v>28</v>
      </c>
      <c r="G18" s="5">
        <v>26</v>
      </c>
      <c r="H18" s="5">
        <v>25</v>
      </c>
      <c r="I18" s="5">
        <f t="shared" si="5"/>
        <v>26</v>
      </c>
      <c r="J18" s="5">
        <f t="shared" si="1"/>
        <v>130</v>
      </c>
      <c r="K18" s="5"/>
      <c r="L18" s="5">
        <f t="shared" si="6"/>
        <v>130</v>
      </c>
      <c r="M18" s="4"/>
    </row>
    <row r="19" spans="1:13" x14ac:dyDescent="0.25">
      <c r="A19" s="5"/>
      <c r="B19" s="5">
        <v>30</v>
      </c>
      <c r="C19" s="5"/>
      <c r="D19" s="5">
        <v>25</v>
      </c>
      <c r="E19" s="5">
        <v>25</v>
      </c>
      <c r="F19" s="5">
        <v>25</v>
      </c>
      <c r="G19" s="5">
        <v>26</v>
      </c>
      <c r="H19" s="5">
        <v>25</v>
      </c>
      <c r="I19" s="5">
        <f t="shared" si="5"/>
        <v>25.2</v>
      </c>
      <c r="J19" s="5">
        <f t="shared" si="1"/>
        <v>126</v>
      </c>
      <c r="K19" s="5"/>
      <c r="L19" s="5">
        <f>J19-K19</f>
        <v>126</v>
      </c>
      <c r="M19" s="4"/>
    </row>
    <row r="20" spans="1:13" x14ac:dyDescent="0.25">
      <c r="A20" s="5"/>
      <c r="B20" s="5">
        <v>31</v>
      </c>
      <c r="C20" s="5" t="s">
        <v>38</v>
      </c>
      <c r="D20" s="5">
        <v>29</v>
      </c>
      <c r="E20" s="5">
        <v>27</v>
      </c>
      <c r="F20" s="5">
        <v>26</v>
      </c>
      <c r="G20" s="5">
        <v>25</v>
      </c>
      <c r="H20" s="5">
        <v>30</v>
      </c>
      <c r="I20" s="5">
        <f t="shared" si="5"/>
        <v>27.4</v>
      </c>
      <c r="J20" s="5">
        <f t="shared" si="1"/>
        <v>137</v>
      </c>
      <c r="K20" s="5">
        <v>1</v>
      </c>
      <c r="L20" s="5">
        <f t="shared" ref="L20" si="7">J20-K20</f>
        <v>136</v>
      </c>
      <c r="M20" s="4">
        <v>2</v>
      </c>
    </row>
    <row r="21" spans="1:13" x14ac:dyDescent="0.25">
      <c r="A21" s="5"/>
      <c r="B21" s="5">
        <v>32</v>
      </c>
      <c r="C21" s="5" t="s">
        <v>27</v>
      </c>
      <c r="D21" s="5">
        <v>30</v>
      </c>
      <c r="E21" s="5">
        <v>29</v>
      </c>
      <c r="F21" s="5">
        <v>25</v>
      </c>
      <c r="G21" s="5">
        <v>25</v>
      </c>
      <c r="H21" s="5">
        <v>25</v>
      </c>
      <c r="I21" s="5">
        <f>J21/5</f>
        <v>26.8</v>
      </c>
      <c r="J21" s="5">
        <f t="shared" si="1"/>
        <v>134</v>
      </c>
      <c r="K21" s="7"/>
      <c r="L21" s="8">
        <f>J21-K21</f>
        <v>134</v>
      </c>
      <c r="M21" s="4">
        <v>3</v>
      </c>
    </row>
    <row r="22" spans="1:13" x14ac:dyDescent="0.25">
      <c r="A22" s="5"/>
      <c r="B22" s="5">
        <v>33</v>
      </c>
      <c r="C22" s="5"/>
      <c r="D22" s="5">
        <v>25</v>
      </c>
      <c r="E22" s="5">
        <v>30</v>
      </c>
      <c r="F22" s="5">
        <v>27</v>
      </c>
      <c r="G22" s="5">
        <v>26</v>
      </c>
      <c r="H22" s="5">
        <v>27</v>
      </c>
      <c r="I22" s="5">
        <f t="shared" ref="I22:I23" si="8">J22/5</f>
        <v>27</v>
      </c>
      <c r="J22" s="5">
        <f t="shared" si="1"/>
        <v>135</v>
      </c>
      <c r="K22" s="7">
        <v>2</v>
      </c>
      <c r="L22" s="8">
        <f t="shared" ref="L22:L23" si="9">J22-K22</f>
        <v>133</v>
      </c>
      <c r="M22" s="4"/>
    </row>
    <row r="23" spans="1:13" x14ac:dyDescent="0.25">
      <c r="A23" s="5"/>
      <c r="B23" s="5">
        <v>34</v>
      </c>
      <c r="C23" s="5"/>
      <c r="D23" s="5">
        <v>25</v>
      </c>
      <c r="E23" s="5">
        <v>25</v>
      </c>
      <c r="F23" s="5">
        <v>25</v>
      </c>
      <c r="G23" s="5">
        <v>25</v>
      </c>
      <c r="H23" s="5">
        <v>25</v>
      </c>
      <c r="I23" s="5">
        <f t="shared" si="8"/>
        <v>25</v>
      </c>
      <c r="J23" s="5">
        <f t="shared" si="1"/>
        <v>125</v>
      </c>
      <c r="K23" s="7"/>
      <c r="L23" s="8">
        <f t="shared" si="9"/>
        <v>125</v>
      </c>
      <c r="M23" s="4"/>
    </row>
    <row r="24" spans="1:13" x14ac:dyDescent="0.25">
      <c r="A24" s="14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M24" s="9"/>
    </row>
    <row r="25" spans="1:13" x14ac:dyDescent="0.25">
      <c r="A25" s="5"/>
      <c r="B25" s="5">
        <v>36</v>
      </c>
      <c r="C25" s="5"/>
      <c r="D25" s="5">
        <v>26</v>
      </c>
      <c r="E25" s="5">
        <v>27</v>
      </c>
      <c r="F25" s="5">
        <v>25</v>
      </c>
      <c r="G25" s="5">
        <v>27</v>
      </c>
      <c r="H25" s="5">
        <v>25</v>
      </c>
      <c r="I25" s="5">
        <f>J25/5</f>
        <v>26</v>
      </c>
      <c r="J25" s="5">
        <f>D25+E25+F25+H25+G25</f>
        <v>130</v>
      </c>
      <c r="K25" s="5"/>
      <c r="L25" s="5">
        <f>J25-K25</f>
        <v>130</v>
      </c>
      <c r="M25" s="4"/>
    </row>
    <row r="26" spans="1:13" x14ac:dyDescent="0.25">
      <c r="A26" s="5"/>
      <c r="B26" s="5">
        <v>37</v>
      </c>
      <c r="C26" s="5"/>
      <c r="D26" s="5">
        <v>27</v>
      </c>
      <c r="E26" s="5">
        <v>29</v>
      </c>
      <c r="F26" s="5">
        <v>27</v>
      </c>
      <c r="G26" s="5">
        <v>29</v>
      </c>
      <c r="H26" s="5">
        <v>25</v>
      </c>
      <c r="I26" s="5">
        <f t="shared" ref="I26:I29" si="10">J26/5</f>
        <v>27.4</v>
      </c>
      <c r="J26" s="5">
        <f t="shared" ref="J26:J31" si="11">D26+E26+F26+H26+G26</f>
        <v>137</v>
      </c>
      <c r="K26" s="5"/>
      <c r="L26" s="5">
        <f t="shared" ref="L26:L27" si="12">J26-K26</f>
        <v>137</v>
      </c>
      <c r="M26" s="4"/>
    </row>
    <row r="27" spans="1:13" x14ac:dyDescent="0.25">
      <c r="A27" s="5"/>
      <c r="B27" s="5">
        <v>38</v>
      </c>
      <c r="C27" s="5"/>
      <c r="D27" s="5">
        <v>25</v>
      </c>
      <c r="E27" s="5">
        <v>28</v>
      </c>
      <c r="F27" s="5">
        <v>25</v>
      </c>
      <c r="G27" s="5">
        <v>28</v>
      </c>
      <c r="H27" s="5">
        <v>26</v>
      </c>
      <c r="I27" s="5">
        <f t="shared" si="10"/>
        <v>26.4</v>
      </c>
      <c r="J27" s="5">
        <f t="shared" si="11"/>
        <v>132</v>
      </c>
      <c r="K27" s="5"/>
      <c r="L27" s="5">
        <f t="shared" si="12"/>
        <v>132</v>
      </c>
      <c r="M27" s="4"/>
    </row>
    <row r="28" spans="1:13" x14ac:dyDescent="0.25">
      <c r="A28" s="5"/>
      <c r="B28" s="5">
        <v>39</v>
      </c>
      <c r="C28" s="5" t="s">
        <v>40</v>
      </c>
      <c r="D28" s="5">
        <v>29</v>
      </c>
      <c r="E28" s="5">
        <v>26</v>
      </c>
      <c r="F28" s="5">
        <v>30</v>
      </c>
      <c r="G28" s="5">
        <v>26</v>
      </c>
      <c r="H28" s="5">
        <v>28</v>
      </c>
      <c r="I28" s="5">
        <f t="shared" si="10"/>
        <v>27.8</v>
      </c>
      <c r="J28" s="5">
        <f t="shared" si="11"/>
        <v>139</v>
      </c>
      <c r="K28" s="5"/>
      <c r="L28" s="5">
        <f>J28-K28</f>
        <v>139</v>
      </c>
      <c r="M28" s="4">
        <v>2</v>
      </c>
    </row>
    <row r="29" spans="1:13" x14ac:dyDescent="0.25">
      <c r="A29" s="5"/>
      <c r="B29" s="5">
        <v>40</v>
      </c>
      <c r="C29" s="5" t="s">
        <v>39</v>
      </c>
      <c r="D29" s="5">
        <v>30</v>
      </c>
      <c r="E29" s="5">
        <v>30</v>
      </c>
      <c r="F29" s="5">
        <v>29</v>
      </c>
      <c r="G29" s="5">
        <v>30</v>
      </c>
      <c r="H29" s="5">
        <v>30</v>
      </c>
      <c r="I29" s="5">
        <f t="shared" si="10"/>
        <v>29.8</v>
      </c>
      <c r="J29" s="5">
        <f t="shared" si="11"/>
        <v>149</v>
      </c>
      <c r="K29" s="5"/>
      <c r="L29" s="5">
        <f t="shared" ref="L29" si="13">J29-K29</f>
        <v>149</v>
      </c>
      <c r="M29" s="4">
        <v>1</v>
      </c>
    </row>
    <row r="30" spans="1:13" x14ac:dyDescent="0.25">
      <c r="A30" s="5"/>
      <c r="B30" s="5">
        <v>41</v>
      </c>
      <c r="C30" s="5" t="s">
        <v>31</v>
      </c>
      <c r="D30" s="5">
        <v>28</v>
      </c>
      <c r="E30" s="5">
        <v>26</v>
      </c>
      <c r="F30" s="5">
        <v>28</v>
      </c>
      <c r="G30" s="5">
        <v>26</v>
      </c>
      <c r="H30" s="5">
        <v>29</v>
      </c>
      <c r="I30" s="5">
        <f>J30/5</f>
        <v>27.4</v>
      </c>
      <c r="J30" s="5">
        <f t="shared" si="11"/>
        <v>137</v>
      </c>
      <c r="K30" s="5"/>
      <c r="L30" s="5">
        <f>J30-K30</f>
        <v>137</v>
      </c>
      <c r="M30" s="4">
        <v>3</v>
      </c>
    </row>
    <row r="31" spans="1:13" x14ac:dyDescent="0.25">
      <c r="A31" s="5"/>
      <c r="B31" s="5">
        <v>42</v>
      </c>
      <c r="C31" s="5"/>
      <c r="D31" s="5">
        <v>25</v>
      </c>
      <c r="E31" s="5">
        <v>25</v>
      </c>
      <c r="F31" s="5">
        <v>26</v>
      </c>
      <c r="G31" s="5">
        <v>26</v>
      </c>
      <c r="H31" s="5">
        <v>27</v>
      </c>
      <c r="I31" s="5">
        <f t="shared" ref="I31" si="14">J31/5</f>
        <v>25.8</v>
      </c>
      <c r="J31" s="5">
        <f t="shared" si="11"/>
        <v>129</v>
      </c>
      <c r="K31" s="5"/>
      <c r="L31" s="5">
        <f t="shared" ref="L31" si="15">J31-K31</f>
        <v>129</v>
      </c>
      <c r="M31" s="4"/>
    </row>
  </sheetData>
  <mergeCells count="11">
    <mergeCell ref="K7:K8"/>
    <mergeCell ref="L7:L8"/>
    <mergeCell ref="M7:M8"/>
    <mergeCell ref="A9:K9"/>
    <mergeCell ref="A24:K24"/>
    <mergeCell ref="A7:A8"/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" operator="lessThanOrEqual" id="{17F5BF91-7D76-41F8-8281-2061000E5AF4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greaterThanOrEqual" id="{ADA05C8C-BD79-42BA-A408-41AB5B32D937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L21:L23</xm:sqref>
        </x14:conditionalFormatting>
        <x14:conditionalFormatting xmlns:xm="http://schemas.microsoft.com/office/excel/2006/main">
          <x14:cfRule type="cellIs" priority="51" operator="lessThanOrEqual" id="{0EC59D1D-2620-44BB-A27E-7F8CBF1B3818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52" operator="greaterThanOrEqual" id="{FFB12544-33DE-4373-91F4-C3A2A9ED8EB4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D21:F21 H21</xm:sqref>
        </x14:conditionalFormatting>
        <x14:conditionalFormatting xmlns:xm="http://schemas.microsoft.com/office/excel/2006/main">
          <x14:cfRule type="cellIs" priority="53" operator="lessThanOrEqual" id="{D3593F1A-3D74-492A-9292-0DB4FF5BC451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greaterThanOrEqual" id="{BBCEBCD0-0EE3-4987-A10F-821E8E6C5436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D22:F23 H22:H23</xm:sqref>
        </x14:conditionalFormatting>
        <x14:conditionalFormatting xmlns:xm="http://schemas.microsoft.com/office/excel/2006/main">
          <x14:cfRule type="cellIs" priority="47" operator="lessThanOrEqual" id="{D4C3ECB6-05D0-44D5-97B9-E2570AFAC72D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greaterThanOrEqual" id="{39705697-31DC-4B04-B239-FCD787BA3BF2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D30:F31 H30:I31 K30:L31</xm:sqref>
        </x14:conditionalFormatting>
        <x14:conditionalFormatting xmlns:xm="http://schemas.microsoft.com/office/excel/2006/main">
          <x14:cfRule type="cellIs" priority="39" operator="lessThanOrEqual" id="{A80CCB9B-6255-4406-81CD-A0B8D910E528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greaterThanOrEqual" id="{6BAAB866-724A-4116-8448-090F70E68142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G30:G31</xm:sqref>
        </x14:conditionalFormatting>
        <x14:conditionalFormatting xmlns:xm="http://schemas.microsoft.com/office/excel/2006/main">
          <x14:cfRule type="cellIs" priority="37" operator="lessThanOrEqual" id="{79F54EEE-C4C8-4AD8-8BFE-D51C9E8ED44C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greaterThanOrEqual" id="{33A24103-23FF-4E3C-843F-3A8463F9E261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D28:F29 H28:H29 K28:L29</xm:sqref>
        </x14:conditionalFormatting>
        <x14:conditionalFormatting xmlns:xm="http://schemas.microsoft.com/office/excel/2006/main">
          <x14:cfRule type="cellIs" priority="35" operator="lessThanOrEqual" id="{4A9DF69C-2A9B-49F1-AC1E-8AF4A6758B40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greaterThanOrEqual" id="{2211F697-C09E-479D-BCE1-EB4E577FC957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D25:F27 H25:L25 H26:H27 K26:L27 I26:I29 J26:J31</xm:sqref>
        </x14:conditionalFormatting>
        <x14:conditionalFormatting xmlns:xm="http://schemas.microsoft.com/office/excel/2006/main">
          <x14:cfRule type="cellIs" priority="33" operator="lessThanOrEqual" id="{5D4BB423-09C0-4F12-BFE7-7DB140307F2E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greaterThanOrEqual" id="{025A73F6-937D-464D-9AFF-17EF6FD14DFF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G28:G29</xm:sqref>
        </x14:conditionalFormatting>
        <x14:conditionalFormatting xmlns:xm="http://schemas.microsoft.com/office/excel/2006/main">
          <x14:cfRule type="cellIs" priority="31" operator="lessThanOrEqual" id="{C1F13C78-8F87-4747-A94E-7BFD2422E0F7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8D58CA8C-8E5E-46B1-B21F-33F2ED4CAB9B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G25:G27</xm:sqref>
        </x14:conditionalFormatting>
        <x14:conditionalFormatting xmlns:xm="http://schemas.microsoft.com/office/excel/2006/main">
          <x14:cfRule type="cellIs" priority="29" operator="lessThanOrEqual" id="{3E50D28D-F501-4074-9C60-E6184CE528AA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greaterThanOrEqual" id="{09F5A33E-83D4-4333-B1ED-E70F320F8C92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D20:F20 H19:H20 K19:L20 D19 F19</xm:sqref>
        </x14:conditionalFormatting>
        <x14:conditionalFormatting xmlns:xm="http://schemas.microsoft.com/office/excel/2006/main">
          <x14:cfRule type="cellIs" priority="27" operator="lessThanOrEqual" id="{26B60162-B7FE-4C9C-9121-3B1F533718A7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greaterThanOrEqual" id="{6AE8F6A6-6B94-455A-BBE1-4B0B1EAA8480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D10:F10 H10:L10 H17:H18 K17:L18 I17:I20 D17:F17 D18 F18 E18:E19 H11:H15 J11:J23</xm:sqref>
        </x14:conditionalFormatting>
        <x14:conditionalFormatting xmlns:xm="http://schemas.microsoft.com/office/excel/2006/main">
          <x14:cfRule type="cellIs" priority="25" operator="lessThanOrEqual" id="{73E323F9-1EB3-4B96-9BA4-8EBFED8ED240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greaterThanOrEqual" id="{F5C95717-BEDD-4671-A87B-04FF5F25AE4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G19:G23</xm:sqref>
        </x14:conditionalFormatting>
        <x14:conditionalFormatting xmlns:xm="http://schemas.microsoft.com/office/excel/2006/main">
          <x14:cfRule type="cellIs" priority="23" operator="lessThanOrEqual" id="{9F7B04B0-F305-4B0A-896A-F6336B12599F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greaterThanOrEqual" id="{17F0E2CB-D44F-4CFD-8B65-09D382A8B90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G10 G17:G18</xm:sqref>
        </x14:conditionalFormatting>
        <x14:conditionalFormatting xmlns:xm="http://schemas.microsoft.com/office/excel/2006/main">
          <x14:cfRule type="cellIs" priority="19" operator="lessThanOrEqual" id="{25E2EBEE-A674-4035-9B23-456DE125C66D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greaterThanOrEqual" id="{A2EA1959-2BE2-48A7-AF90-0D8A90ED1F9C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L16</xm:sqref>
        </x14:conditionalFormatting>
        <x14:conditionalFormatting xmlns:xm="http://schemas.microsoft.com/office/excel/2006/main">
          <x14:cfRule type="cellIs" priority="21" operator="lessThanOrEqual" id="{E987A5E8-86D6-4921-8EB4-3ADBC5EA9AD4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greaterThanOrEqual" id="{2E1F68EF-23D3-4AF0-A22C-4B738D77E3CC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D16:F16 H16</xm:sqref>
        </x14:conditionalFormatting>
        <x14:conditionalFormatting xmlns:xm="http://schemas.microsoft.com/office/excel/2006/main">
          <x14:cfRule type="cellIs" priority="13" operator="lessThanOrEqual" id="{1DE0E3DF-E560-4DE9-AA51-E82A8BB87AD9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greaterThanOrEqual" id="{DB66ACDC-50E2-4B85-A84F-BD595930E270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L13:L15</xm:sqref>
        </x14:conditionalFormatting>
        <x14:conditionalFormatting xmlns:xm="http://schemas.microsoft.com/office/excel/2006/main">
          <x14:cfRule type="cellIs" priority="15" operator="lessThanOrEqual" id="{F859C4AC-DF76-46AD-9B48-016926B2CDD4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greaterThanOrEqual" id="{E85BF39F-89D9-4629-8425-ED972383E091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D13:F13</xm:sqref>
        </x14:conditionalFormatting>
        <x14:conditionalFormatting xmlns:xm="http://schemas.microsoft.com/office/excel/2006/main">
          <x14:cfRule type="cellIs" priority="17" operator="lessThanOrEqual" id="{53DF27D2-1075-44BC-B1CC-B9DD62D90B47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greaterThanOrEqual" id="{968BFC8C-095D-437D-BDDB-5673EE94D7C9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D14:F15</xm:sqref>
        </x14:conditionalFormatting>
        <x14:conditionalFormatting xmlns:xm="http://schemas.microsoft.com/office/excel/2006/main">
          <x14:cfRule type="cellIs" priority="11" operator="lessThanOrEqual" id="{681EF4B2-F276-4830-8C9C-FD46598A8585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greaterThanOrEqual" id="{08703EBB-1835-4AE2-9252-F92B6C5D16A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ellIs" priority="7" operator="lessThanOrEqual" id="{AEAB54E8-8193-4824-8552-DE5020084CC2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greaterThanOrEqual" id="{D17205EE-54E6-45CF-A6BF-3B11E9AE3AE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ellIs" priority="9" operator="lessThanOrEqual" id="{ACEA1F30-E8EC-4A24-8768-A83B40C8728D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greaterThanOrEqual" id="{9CD0AA49-2B2A-42CD-AB62-A594DD5F2D6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G14:G15</xm:sqref>
        </x14:conditionalFormatting>
        <x14:conditionalFormatting xmlns:xm="http://schemas.microsoft.com/office/excel/2006/main">
          <x14:cfRule type="cellIs" priority="5" operator="lessThanOrEqual" id="{CEF83E4F-FB4A-439C-8737-F3C6428BE596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greaterThanOrEqual" id="{BA7D4527-62EA-4CA9-BC20-A7EA0DC7B4EA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D11:F12 K11:L12</xm:sqref>
        </x14:conditionalFormatting>
        <x14:conditionalFormatting xmlns:xm="http://schemas.microsoft.com/office/excel/2006/main">
          <x14:cfRule type="cellIs" priority="3" operator="lessThanOrEqual" id="{6DD0ACE9-DCC8-445C-A340-52AFAFAFC02B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7DFE98F3-E8FA-4EB8-AF84-67EE7ECA38F3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I11:I12</xm:sqref>
        </x14:conditionalFormatting>
        <x14:conditionalFormatting xmlns:xm="http://schemas.microsoft.com/office/excel/2006/main">
          <x14:cfRule type="cellIs" priority="1" operator="lessThanOrEqual" id="{EE8590FC-E815-49A7-8DB1-1623A8AAF519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E53ADE3C-A13D-41CE-8DD5-C63E0DA2D083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G11:G12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workbookViewId="0">
      <selection activeCell="D22" sqref="D22"/>
    </sheetView>
  </sheetViews>
  <sheetFormatPr defaultRowHeight="15" x14ac:dyDescent="0.25"/>
  <cols>
    <col min="3" max="3" width="26.140625" customWidth="1"/>
  </cols>
  <sheetData>
    <row r="1" spans="1:14" ht="17.25" x14ac:dyDescent="0.25">
      <c r="A1" s="10" t="s">
        <v>17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2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M9" s="4"/>
    </row>
    <row r="10" spans="1:14" x14ac:dyDescent="0.25">
      <c r="A10" s="5"/>
      <c r="B10" s="5">
        <v>12</v>
      </c>
      <c r="C10" s="5" t="s">
        <v>35</v>
      </c>
      <c r="D10" s="5">
        <v>30</v>
      </c>
      <c r="E10" s="5">
        <v>30</v>
      </c>
      <c r="F10" s="5">
        <v>28</v>
      </c>
      <c r="G10" s="5">
        <v>29</v>
      </c>
      <c r="H10" s="5">
        <v>30</v>
      </c>
      <c r="I10" s="5">
        <f>J10/5</f>
        <v>29.4</v>
      </c>
      <c r="J10" s="5">
        <f>D10+E10+F10+H10+G10</f>
        <v>147</v>
      </c>
      <c r="K10" s="5">
        <v>5</v>
      </c>
      <c r="L10" s="5">
        <f>J10-K10</f>
        <v>142</v>
      </c>
      <c r="M10" s="4">
        <v>2</v>
      </c>
    </row>
    <row r="11" spans="1:14" x14ac:dyDescent="0.25">
      <c r="A11" s="5"/>
      <c r="B11" s="5">
        <v>13</v>
      </c>
      <c r="C11" s="5"/>
      <c r="D11" s="5">
        <v>27</v>
      </c>
      <c r="E11" s="5">
        <v>26</v>
      </c>
      <c r="F11" s="5">
        <v>26</v>
      </c>
      <c r="G11" s="5">
        <v>28</v>
      </c>
      <c r="H11" s="5">
        <v>26</v>
      </c>
      <c r="I11" s="5">
        <f t="shared" ref="I11:I12" si="0">J11/5</f>
        <v>26.6</v>
      </c>
      <c r="J11" s="5">
        <f t="shared" ref="J11:J15" si="1">D11+E11+F11+H11+G11</f>
        <v>133</v>
      </c>
      <c r="K11" s="5"/>
      <c r="L11" s="5">
        <f>J11-K11</f>
        <v>133</v>
      </c>
      <c r="M11" s="4"/>
    </row>
    <row r="12" spans="1:14" x14ac:dyDescent="0.25">
      <c r="A12" s="5"/>
      <c r="B12" s="5">
        <v>14</v>
      </c>
      <c r="C12" s="5" t="s">
        <v>36</v>
      </c>
      <c r="D12" s="5">
        <v>28</v>
      </c>
      <c r="E12" s="5">
        <v>27</v>
      </c>
      <c r="F12" s="5">
        <v>27</v>
      </c>
      <c r="G12" s="5">
        <v>27</v>
      </c>
      <c r="H12" s="5">
        <v>28</v>
      </c>
      <c r="I12" s="5">
        <f t="shared" si="0"/>
        <v>27.4</v>
      </c>
      <c r="J12" s="5">
        <f t="shared" si="1"/>
        <v>137</v>
      </c>
      <c r="K12" s="5"/>
      <c r="L12" s="5">
        <f t="shared" ref="L12" si="2">J12-K12</f>
        <v>137</v>
      </c>
      <c r="M12" s="4">
        <v>3</v>
      </c>
    </row>
    <row r="13" spans="1:14" x14ac:dyDescent="0.25">
      <c r="A13" s="5"/>
      <c r="B13" s="5">
        <v>15</v>
      </c>
      <c r="C13" s="5"/>
      <c r="D13" s="5">
        <v>26</v>
      </c>
      <c r="E13" s="5">
        <v>28</v>
      </c>
      <c r="F13" s="5">
        <v>29</v>
      </c>
      <c r="G13" s="5">
        <v>25</v>
      </c>
      <c r="H13" s="5">
        <v>25</v>
      </c>
      <c r="I13" s="5">
        <f>J13/5</f>
        <v>26.6</v>
      </c>
      <c r="J13" s="5">
        <f t="shared" si="1"/>
        <v>133</v>
      </c>
      <c r="K13" s="7"/>
      <c r="L13" s="8">
        <f>J13-K13</f>
        <v>133</v>
      </c>
      <c r="M13" s="4"/>
    </row>
    <row r="14" spans="1:14" x14ac:dyDescent="0.25">
      <c r="A14" s="5"/>
      <c r="B14" s="5">
        <v>16</v>
      </c>
      <c r="C14" s="5"/>
      <c r="D14" s="5">
        <v>25</v>
      </c>
      <c r="E14" s="5">
        <v>27</v>
      </c>
      <c r="F14" s="5">
        <v>25</v>
      </c>
      <c r="G14" s="5">
        <v>26</v>
      </c>
      <c r="H14" s="5">
        <v>27</v>
      </c>
      <c r="I14" s="5">
        <f t="shared" ref="I14:I15" si="3">J14/5</f>
        <v>26</v>
      </c>
      <c r="J14" s="5">
        <f t="shared" si="1"/>
        <v>130</v>
      </c>
      <c r="K14" s="7"/>
      <c r="L14" s="8">
        <f t="shared" ref="L14:L15" si="4">J14-K14</f>
        <v>130</v>
      </c>
      <c r="M14" s="4"/>
    </row>
    <row r="15" spans="1:14" x14ac:dyDescent="0.25">
      <c r="A15" s="5"/>
      <c r="B15" s="5">
        <v>17</v>
      </c>
      <c r="C15" s="5" t="s">
        <v>34</v>
      </c>
      <c r="D15" s="5">
        <v>29</v>
      </c>
      <c r="E15" s="5">
        <v>29</v>
      </c>
      <c r="F15" s="5">
        <v>30</v>
      </c>
      <c r="G15" s="5">
        <v>30</v>
      </c>
      <c r="H15" s="5">
        <v>29</v>
      </c>
      <c r="I15" s="5">
        <f t="shared" si="3"/>
        <v>29.4</v>
      </c>
      <c r="J15" s="5">
        <f t="shared" si="1"/>
        <v>147</v>
      </c>
      <c r="K15" s="7"/>
      <c r="L15" s="8">
        <f t="shared" si="4"/>
        <v>147</v>
      </c>
      <c r="M15" s="4">
        <v>1</v>
      </c>
    </row>
  </sheetData>
  <mergeCells count="10">
    <mergeCell ref="K7:K8"/>
    <mergeCell ref="L7:L8"/>
    <mergeCell ref="M7:M8"/>
    <mergeCell ref="A9:K9"/>
    <mergeCell ref="A7:A8"/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lessThanOrEqual" id="{E503C7DC-E97C-48C8-A8C3-239901A2276F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greaterThanOrEqual" id="{890A848C-3D56-49CC-BBBC-B6CA53CC46AD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D10:F10 H10:L10 H11:H15 J11:J15</xm:sqref>
        </x14:conditionalFormatting>
        <x14:conditionalFormatting xmlns:xm="http://schemas.microsoft.com/office/excel/2006/main">
          <x14:cfRule type="cellIs" priority="23" operator="lessThanOrEqual" id="{212B2FBE-22EF-4C84-AA5D-15B191B02C8A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greaterThanOrEqual" id="{5B696045-62B7-4E30-9D7A-FB0F9C9FE009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ellIs" priority="13" operator="lessThanOrEqual" id="{0DD5FE1F-12FF-4AD5-B0AB-2EABEED6C6BB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greaterThanOrEqual" id="{960CD33E-3BFA-483D-A4AE-9B4DA3B2F128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L13:L15</xm:sqref>
        </x14:conditionalFormatting>
        <x14:conditionalFormatting xmlns:xm="http://schemas.microsoft.com/office/excel/2006/main">
          <x14:cfRule type="cellIs" priority="15" operator="lessThanOrEqual" id="{FF67B365-48C2-4BD5-BA0F-1D6462E15A2E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greaterThanOrEqual" id="{7529270F-4394-4754-BD25-BB0C942379AE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D13:F13</xm:sqref>
        </x14:conditionalFormatting>
        <x14:conditionalFormatting xmlns:xm="http://schemas.microsoft.com/office/excel/2006/main">
          <x14:cfRule type="cellIs" priority="17" operator="lessThanOrEqual" id="{A51A9EFE-DF5A-4962-B442-81DCD0801509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greaterThanOrEqual" id="{9532D024-157A-4683-BEA1-EBA8F56252AB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D14:F15</xm:sqref>
        </x14:conditionalFormatting>
        <x14:conditionalFormatting xmlns:xm="http://schemas.microsoft.com/office/excel/2006/main">
          <x14:cfRule type="cellIs" priority="7" operator="lessThanOrEqual" id="{95546C9F-A83A-443D-86DB-D583488DC913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greaterThanOrEqual" id="{AB487EE2-357F-4BD6-BEAB-CCFF270CC567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ellIs" priority="9" operator="lessThanOrEqual" id="{287BE25D-6FA2-487D-94F1-BDF41551C981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greaterThanOrEqual" id="{AD0B5AB8-AC45-4C81-A5BE-21A3CEE29130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G14:G15</xm:sqref>
        </x14:conditionalFormatting>
        <x14:conditionalFormatting xmlns:xm="http://schemas.microsoft.com/office/excel/2006/main">
          <x14:cfRule type="cellIs" priority="5" operator="lessThanOrEqual" id="{3AF2D37F-C173-42F9-98A2-79B58048D9D0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greaterThanOrEqual" id="{8032929F-1233-4352-AA17-9A43384B992D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D11:F12 K11:L12</xm:sqref>
        </x14:conditionalFormatting>
        <x14:conditionalFormatting xmlns:xm="http://schemas.microsoft.com/office/excel/2006/main">
          <x14:cfRule type="cellIs" priority="3" operator="lessThanOrEqual" id="{620039D9-EF6F-48AB-9587-FFDA200595AC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AFA3556E-52C4-4CCE-8321-6E7073927871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I11:I12</xm:sqref>
        </x14:conditionalFormatting>
        <x14:conditionalFormatting xmlns:xm="http://schemas.microsoft.com/office/excel/2006/main">
          <x14:cfRule type="cellIs" priority="1" operator="lessThanOrEqual" id="{F4A066A5-FAE9-4551-894C-87B1C4FF2A59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164DB7F4-8FFA-4079-82DA-068732B34803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G11:G12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C11" sqref="C11"/>
    </sheetView>
  </sheetViews>
  <sheetFormatPr defaultRowHeight="15" x14ac:dyDescent="0.25"/>
  <cols>
    <col min="3" max="3" width="21.85546875" customWidth="1"/>
  </cols>
  <sheetData>
    <row r="1" spans="1:14" ht="17.25" x14ac:dyDescent="0.25">
      <c r="A1" s="10" t="s">
        <v>19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M9" s="4"/>
    </row>
    <row r="10" spans="1:14" x14ac:dyDescent="0.25">
      <c r="A10" s="5"/>
      <c r="B10" s="5">
        <v>43</v>
      </c>
      <c r="C10" s="5" t="s">
        <v>23</v>
      </c>
      <c r="D10" s="5">
        <v>29</v>
      </c>
      <c r="E10" s="5">
        <v>29</v>
      </c>
      <c r="F10" s="5">
        <v>29</v>
      </c>
      <c r="G10" s="5">
        <v>27</v>
      </c>
      <c r="H10" s="5">
        <v>28</v>
      </c>
      <c r="I10" s="5">
        <f>J10/5</f>
        <v>28.4</v>
      </c>
      <c r="J10" s="5">
        <f>D10+E10+F10+H10+G10</f>
        <v>142</v>
      </c>
      <c r="K10" s="5"/>
      <c r="L10" s="5">
        <f>J10-K10</f>
        <v>142</v>
      </c>
      <c r="M10" s="4">
        <v>2</v>
      </c>
    </row>
    <row r="11" spans="1:14" x14ac:dyDescent="0.25">
      <c r="A11" s="5"/>
      <c r="B11" s="5">
        <v>35</v>
      </c>
      <c r="C11" s="5" t="s">
        <v>24</v>
      </c>
      <c r="D11" s="5">
        <v>27</v>
      </c>
      <c r="E11" s="5">
        <v>29</v>
      </c>
      <c r="F11" s="5">
        <v>29</v>
      </c>
      <c r="G11" s="5">
        <v>27</v>
      </c>
      <c r="H11" s="5">
        <v>29</v>
      </c>
      <c r="I11" s="5">
        <f>J11/5</f>
        <v>28.2</v>
      </c>
      <c r="J11" s="5">
        <f>D11+E11+F11+H11+G11</f>
        <v>141</v>
      </c>
      <c r="K11" s="5"/>
      <c r="L11" s="5">
        <f>J11-K11</f>
        <v>141</v>
      </c>
      <c r="M11" s="4">
        <v>3</v>
      </c>
    </row>
    <row r="12" spans="1:14" x14ac:dyDescent="0.25">
      <c r="A12" s="14" t="s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M12" s="9"/>
    </row>
    <row r="13" spans="1:14" x14ac:dyDescent="0.25">
      <c r="A13" s="5"/>
      <c r="B13" s="5">
        <v>44</v>
      </c>
      <c r="C13" s="5" t="s">
        <v>25</v>
      </c>
      <c r="D13" s="5">
        <v>29</v>
      </c>
      <c r="E13" s="5">
        <v>29</v>
      </c>
      <c r="F13" s="5">
        <v>29</v>
      </c>
      <c r="G13" s="5">
        <v>29</v>
      </c>
      <c r="H13" s="5">
        <v>29</v>
      </c>
      <c r="I13" s="5">
        <f>J13/5</f>
        <v>29</v>
      </c>
      <c r="J13" s="5">
        <f>D13+E13+F13+H13+G13</f>
        <v>145</v>
      </c>
      <c r="K13" s="5"/>
      <c r="L13" s="5">
        <f>J13-K13</f>
        <v>145</v>
      </c>
      <c r="M13" s="4">
        <v>2</v>
      </c>
    </row>
  </sheetData>
  <mergeCells count="11">
    <mergeCell ref="K7:K8"/>
    <mergeCell ref="L7:L8"/>
    <mergeCell ref="M7:M8"/>
    <mergeCell ref="A9:K9"/>
    <mergeCell ref="A12:K12"/>
    <mergeCell ref="A7:A8"/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lessThanOrEqual" id="{B4BE049F-1B56-404B-8242-432380ED92EE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greaterThanOrEqual" id="{66706D7F-68F7-4A28-8F21-30D4ED7C8652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D13:F13 H13:L13</xm:sqref>
        </x14:conditionalFormatting>
        <x14:conditionalFormatting xmlns:xm="http://schemas.microsoft.com/office/excel/2006/main">
          <x14:cfRule type="cellIs" priority="35" operator="lessThanOrEqual" id="{467A44F4-6865-4341-A3F1-F2B36D257121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greaterThanOrEqual" id="{C547064D-7B64-4174-B01F-302D634BC2F3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ellIs" priority="31" operator="lessThanOrEqual" id="{0DCE5DAD-E66E-40DC-9597-5A27B3083208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7F63A1AB-DA98-43AB-A317-515EBB57D55A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D11:F11 H11:I11 K11:L11</xm:sqref>
        </x14:conditionalFormatting>
        <x14:conditionalFormatting xmlns:xm="http://schemas.microsoft.com/office/excel/2006/main">
          <x14:cfRule type="cellIs" priority="3" operator="lessThanOrEqual" id="{79F517CF-22AB-4687-ACE1-5F6B09AFBD6D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66F8E6F4-542C-4CEC-BEAB-69AD02729264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D10:F10 H10:L10 J11</xm:sqref>
        </x14:conditionalFormatting>
        <x14:conditionalFormatting xmlns:xm="http://schemas.microsoft.com/office/excel/2006/main">
          <x14:cfRule type="cellIs" priority="1" operator="lessThanOrEqual" id="{80274C4A-90D9-484F-8470-DA541A0D4FDD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9D1BB5DB-160A-4026-86BB-1FCAE64C0BDF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G10:G11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M18" sqref="M18"/>
    </sheetView>
  </sheetViews>
  <sheetFormatPr defaultRowHeight="15" x14ac:dyDescent="0.25"/>
  <cols>
    <col min="1" max="1" width="5.5703125" customWidth="1"/>
    <col min="3" max="3" width="15.42578125" customWidth="1"/>
  </cols>
  <sheetData>
    <row r="1" spans="1:14" ht="17.25" x14ac:dyDescent="0.25">
      <c r="A1" s="10" t="s">
        <v>20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M9" s="9"/>
    </row>
    <row r="10" spans="1:14" x14ac:dyDescent="0.25">
      <c r="A10" s="5"/>
      <c r="B10" s="5">
        <v>29</v>
      </c>
      <c r="C10" s="5" t="s">
        <v>28</v>
      </c>
      <c r="D10" s="5">
        <v>28</v>
      </c>
      <c r="E10" s="5">
        <v>28</v>
      </c>
      <c r="F10" s="5">
        <v>28</v>
      </c>
      <c r="G10" s="5">
        <v>29</v>
      </c>
      <c r="H10" s="5">
        <v>28</v>
      </c>
      <c r="I10" s="5">
        <f>J10/5</f>
        <v>28.2</v>
      </c>
      <c r="J10" s="5">
        <f>D10+E10+F10+H10+G10</f>
        <v>141</v>
      </c>
      <c r="K10" s="5"/>
      <c r="L10" s="5">
        <f>J10-K10</f>
        <v>141</v>
      </c>
      <c r="M10" s="4">
        <v>3</v>
      </c>
    </row>
    <row r="11" spans="1:14" x14ac:dyDescent="0.25">
      <c r="A11" s="5"/>
      <c r="B11" s="5">
        <v>30</v>
      </c>
      <c r="C11" s="5" t="s">
        <v>27</v>
      </c>
      <c r="D11" s="5">
        <v>29</v>
      </c>
      <c r="E11" s="5">
        <v>29</v>
      </c>
      <c r="F11" s="5">
        <v>29</v>
      </c>
      <c r="G11" s="5">
        <v>30</v>
      </c>
      <c r="H11" s="5">
        <v>29</v>
      </c>
      <c r="I11" s="5">
        <f t="shared" ref="I11:I12" si="0">J11/5</f>
        <v>29.2</v>
      </c>
      <c r="J11" s="5">
        <f t="shared" ref="J11:J12" si="1">D11+E11+F11+H11+G11</f>
        <v>146</v>
      </c>
      <c r="K11" s="5"/>
      <c r="L11" s="5">
        <f t="shared" ref="L11:L12" si="2">J11-K11</f>
        <v>146</v>
      </c>
      <c r="M11" s="4">
        <v>2</v>
      </c>
    </row>
    <row r="12" spans="1:14" x14ac:dyDescent="0.25">
      <c r="A12" s="5"/>
      <c r="B12" s="5">
        <v>31</v>
      </c>
      <c r="C12" s="5" t="s">
        <v>26</v>
      </c>
      <c r="D12" s="5">
        <v>30</v>
      </c>
      <c r="E12" s="5">
        <v>30</v>
      </c>
      <c r="F12" s="5">
        <v>30</v>
      </c>
      <c r="G12" s="5">
        <v>28</v>
      </c>
      <c r="H12" s="5">
        <v>30</v>
      </c>
      <c r="I12" s="5">
        <f t="shared" si="0"/>
        <v>29.6</v>
      </c>
      <c r="J12" s="5">
        <f t="shared" si="1"/>
        <v>148</v>
      </c>
      <c r="K12" s="5"/>
      <c r="L12" s="5">
        <f t="shared" si="2"/>
        <v>148</v>
      </c>
      <c r="M12" s="4">
        <v>1</v>
      </c>
    </row>
  </sheetData>
  <mergeCells count="10">
    <mergeCell ref="K7:K8"/>
    <mergeCell ref="L7:L8"/>
    <mergeCell ref="M7:M8"/>
    <mergeCell ref="A9:K9"/>
    <mergeCell ref="A7:A8"/>
    <mergeCell ref="B7:B8"/>
    <mergeCell ref="C7:C8"/>
    <mergeCell ref="D7:H7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OrEqual" id="{2E2584C4-66F1-462F-8158-15564A6A4905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2F2A019B-A2FB-4D1F-935E-E02DC45E9E9A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D10:F12 H10:L12</xm:sqref>
        </x14:conditionalFormatting>
        <x14:conditionalFormatting xmlns:xm="http://schemas.microsoft.com/office/excel/2006/main">
          <x14:cfRule type="cellIs" priority="1" operator="lessThanOrEqual" id="{F221658C-E150-421E-B5B5-C05875437BF7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FD5E9D72-4C3D-452F-AE4F-C18ED947CEFC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G10:G12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J23" sqref="J23"/>
    </sheetView>
  </sheetViews>
  <sheetFormatPr defaultRowHeight="15" x14ac:dyDescent="0.25"/>
  <cols>
    <col min="3" max="3" width="22.7109375" customWidth="1"/>
  </cols>
  <sheetData>
    <row r="1" spans="1:14" ht="17.25" x14ac:dyDescent="0.25">
      <c r="A1" s="10" t="s">
        <v>22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>
        <v>1</v>
      </c>
      <c r="C3" t="s">
        <v>10</v>
      </c>
      <c r="D3" s="1"/>
      <c r="E3" s="2">
        <v>4</v>
      </c>
      <c r="F3" s="2" t="s">
        <v>12</v>
      </c>
      <c r="I3" s="1"/>
      <c r="J3" s="1"/>
      <c r="K3" s="1"/>
      <c r="L3" s="1"/>
      <c r="M3" s="1"/>
      <c r="N3" s="1"/>
    </row>
    <row r="4" spans="1:14" x14ac:dyDescent="0.25">
      <c r="A4" s="2"/>
      <c r="B4" s="2">
        <v>2</v>
      </c>
      <c r="C4" t="s">
        <v>11</v>
      </c>
      <c r="D4" s="1"/>
      <c r="E4" s="2">
        <v>5</v>
      </c>
      <c r="F4" s="2" t="s">
        <v>13</v>
      </c>
      <c r="I4" s="1"/>
      <c r="J4" s="1"/>
      <c r="K4" s="1"/>
      <c r="L4" s="1"/>
      <c r="M4" s="1"/>
      <c r="N4" s="1"/>
    </row>
    <row r="5" spans="1:14" x14ac:dyDescent="0.25">
      <c r="A5" s="2"/>
      <c r="B5" s="2">
        <v>3</v>
      </c>
      <c r="C5" t="s">
        <v>14</v>
      </c>
      <c r="D5" s="1"/>
      <c r="E5" s="2">
        <v>6</v>
      </c>
      <c r="F5" s="2"/>
      <c r="G5" s="1"/>
      <c r="H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"/>
      <c r="B7" s="18" t="s">
        <v>0</v>
      </c>
      <c r="C7" s="18" t="s">
        <v>1</v>
      </c>
      <c r="D7" s="19" t="s">
        <v>2</v>
      </c>
      <c r="E7" s="19"/>
      <c r="F7" s="19"/>
      <c r="G7" s="19"/>
      <c r="H7" s="19"/>
      <c r="I7" s="18" t="s">
        <v>3</v>
      </c>
      <c r="J7" s="18" t="s">
        <v>4</v>
      </c>
      <c r="K7" s="18" t="s">
        <v>5</v>
      </c>
      <c r="L7" s="16" t="s">
        <v>6</v>
      </c>
      <c r="M7" s="17" t="s">
        <v>7</v>
      </c>
    </row>
    <row r="8" spans="1:14" x14ac:dyDescent="0.25">
      <c r="A8" s="18"/>
      <c r="B8" s="18"/>
      <c r="C8" s="18"/>
      <c r="D8" s="3">
        <v>1</v>
      </c>
      <c r="E8" s="3">
        <v>2</v>
      </c>
      <c r="F8" s="3">
        <v>3</v>
      </c>
      <c r="G8" s="3">
        <v>4</v>
      </c>
      <c r="H8" s="3">
        <v>5</v>
      </c>
      <c r="I8" s="18"/>
      <c r="J8" s="18"/>
      <c r="K8" s="18"/>
      <c r="L8" s="16"/>
      <c r="M8" s="17"/>
    </row>
    <row r="9" spans="1:14" x14ac:dyDescent="0.25">
      <c r="A9" s="14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M9" s="9"/>
    </row>
    <row r="10" spans="1:14" x14ac:dyDescent="0.25">
      <c r="A10" s="5"/>
      <c r="B10" s="5">
        <v>34</v>
      </c>
      <c r="C10" s="5" t="s">
        <v>33</v>
      </c>
      <c r="D10" s="5">
        <v>29</v>
      </c>
      <c r="E10" s="5">
        <v>30</v>
      </c>
      <c r="F10" s="5">
        <v>30</v>
      </c>
      <c r="G10" s="5">
        <v>30</v>
      </c>
      <c r="H10" s="5">
        <v>30</v>
      </c>
      <c r="I10" s="5">
        <f>J10/5</f>
        <v>29.8</v>
      </c>
      <c r="J10" s="5">
        <f>D10+E10+F10+H10+G10</f>
        <v>149</v>
      </c>
      <c r="K10" s="5"/>
      <c r="L10" s="5">
        <f>J10-K10</f>
        <v>149</v>
      </c>
      <c r="M10" s="4">
        <v>1</v>
      </c>
    </row>
    <row r="11" spans="1:14" x14ac:dyDescent="0.25">
      <c r="A11" s="5"/>
      <c r="B11" s="5">
        <v>36</v>
      </c>
      <c r="C11" s="5" t="s">
        <v>31</v>
      </c>
      <c r="D11" s="5">
        <v>30</v>
      </c>
      <c r="E11" s="5">
        <v>29</v>
      </c>
      <c r="F11" s="5">
        <v>29</v>
      </c>
      <c r="G11" s="5">
        <v>29</v>
      </c>
      <c r="H11" s="5">
        <v>29</v>
      </c>
      <c r="I11" s="5">
        <f t="shared" ref="I11" si="0">J11/5</f>
        <v>29.2</v>
      </c>
      <c r="J11" s="5">
        <f>D11+E11+F11+H11+G11</f>
        <v>146</v>
      </c>
      <c r="K11" s="5"/>
      <c r="L11" s="5">
        <f t="shared" ref="L11" si="1">J11-K11</f>
        <v>146</v>
      </c>
      <c r="M11" s="4">
        <v>2</v>
      </c>
    </row>
  </sheetData>
  <mergeCells count="10">
    <mergeCell ref="K7:K8"/>
    <mergeCell ref="L7:L8"/>
    <mergeCell ref="M7:M8"/>
    <mergeCell ref="A9:K9"/>
    <mergeCell ref="A7:A8"/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" operator="lessThanOrEqual" id="{D490B068-E258-4BCF-95E2-3009D0A3B183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greaterThanOrEqual" id="{B4FA1EAE-9C2B-4BF5-ACA5-57F3222E8144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D10:F11 H10:L11</xm:sqref>
        </x14:conditionalFormatting>
        <x14:conditionalFormatting xmlns:xm="http://schemas.microsoft.com/office/excel/2006/main">
          <x14:cfRule type="cellIs" priority="31" operator="lessThanOrEqual" id="{EBBB640A-76B0-4EB9-A1FC-E20A2E112D0F}">
            <xm:f>'чоловіча салонна'!#REF!-3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9019C35E-C8D3-4C1C-AE72-CFEC3F9149D4}">
            <xm:f>'чоловіча салонна'!#REF!+3</xm:f>
            <x14:dxf>
              <fill>
                <patternFill>
                  <bgColor rgb="FFFF0000"/>
                </patternFill>
              </fill>
            </x14:dxf>
          </x14:cfRule>
          <xm:sqref>G10:G11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чоловіча салонна</vt:lpstr>
      <vt:lpstr>fade</vt:lpstr>
      <vt:lpstr>чоловіча повсякденна стрижка</vt:lpstr>
      <vt:lpstr>Old school</vt:lpstr>
      <vt:lpstr>модний чоловічий образ</vt:lpstr>
      <vt:lpstr>дизайн бороди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2024-03-15T11:07:05Z</dcterms:modified>
</cp:coreProperties>
</file>