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eh\Downloads\Нова папка\"/>
    </mc:Choice>
  </mc:AlternateContent>
  <xr:revisionPtr revIDLastSave="0" documentId="13_ncr:1_{7A0D2543-8402-4965-B93A-EE20046322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вторська чоловіча" sheetId="1" r:id="rId1"/>
    <sheet name="FADE" sheetId="2" r:id="rId2"/>
    <sheet name="чоловіча повсякденна стрижка" sheetId="4" r:id="rId3"/>
    <sheet name="борода" sheetId="6" r:id="rId4"/>
    <sheet name="олд скул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6" l="1"/>
  <c r="K12" i="6"/>
  <c r="K13" i="6"/>
  <c r="K10" i="6"/>
  <c r="J10" i="6" s="1"/>
  <c r="K16" i="6"/>
  <c r="K17" i="6"/>
  <c r="K18" i="6"/>
  <c r="K15" i="6"/>
  <c r="J15" i="6" s="1"/>
  <c r="J16" i="6"/>
  <c r="J11" i="6"/>
  <c r="J12" i="6"/>
  <c r="J17" i="6"/>
  <c r="J18" i="6"/>
  <c r="J13" i="6"/>
  <c r="J10" i="4"/>
  <c r="I10" i="4" s="1"/>
  <c r="N14" i="1" l="1"/>
  <c r="N15" i="1"/>
  <c r="N13" i="1"/>
  <c r="N11" i="1"/>
  <c r="N10" i="1"/>
  <c r="J14" i="1"/>
  <c r="J15" i="1"/>
  <c r="J13" i="1"/>
  <c r="J11" i="1"/>
  <c r="J10" i="1"/>
  <c r="K14" i="1"/>
  <c r="K15" i="1"/>
  <c r="K13" i="1"/>
  <c r="K11" i="1"/>
  <c r="K10" i="1"/>
  <c r="P18" i="2"/>
  <c r="P19" i="2"/>
  <c r="P20" i="2"/>
  <c r="P21" i="2"/>
  <c r="P17" i="2"/>
  <c r="P13" i="2"/>
  <c r="P14" i="2"/>
  <c r="P15" i="2"/>
  <c r="P12" i="2"/>
  <c r="J13" i="2"/>
  <c r="I13" i="2" s="1"/>
  <c r="J14" i="2"/>
  <c r="I14" i="2" s="1"/>
  <c r="J15" i="2"/>
  <c r="I15" i="2" s="1"/>
  <c r="J12" i="2"/>
  <c r="I12" i="2" s="1"/>
  <c r="J18" i="2"/>
  <c r="I18" i="2" s="1"/>
  <c r="J19" i="2"/>
  <c r="I19" i="2" s="1"/>
  <c r="J20" i="2"/>
  <c r="I20" i="2" s="1"/>
  <c r="J21" i="2"/>
  <c r="I21" i="2" s="1"/>
  <c r="J17" i="2"/>
  <c r="I17" i="2"/>
</calcChain>
</file>

<file path=xl/sharedStrings.xml><?xml version="1.0" encoding="utf-8"?>
<sst xmlns="http://schemas.openxmlformats.org/spreadsheetml/2006/main" count="116" uniqueCount="50">
  <si>
    <t>№</t>
  </si>
  <si>
    <t>судді</t>
  </si>
  <si>
    <t>№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</si>
  <si>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</si>
  <si>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</si>
  <si>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</si>
  <si>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</si>
  <si>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</si>
  <si>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</si>
  <si>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</si>
  <si>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юніори</t>
  </si>
  <si>
    <t>майстри</t>
  </si>
  <si>
    <t>Номінація:Barber Expert в стиле FADE</t>
  </si>
  <si>
    <t>суддя-стажер</t>
  </si>
  <si>
    <t>суддя стажер</t>
  </si>
  <si>
    <t>Номінація: дизайн та оформлення бороди</t>
  </si>
  <si>
    <t>Номінація: OLD SCHOOL</t>
  </si>
  <si>
    <t>Калужняк Вікторія</t>
  </si>
  <si>
    <t>Шморгун Марина</t>
  </si>
  <si>
    <t>Соломонова</t>
  </si>
  <si>
    <t>Матирний Алекс</t>
  </si>
  <si>
    <t>Ващук</t>
  </si>
  <si>
    <t>Матирний</t>
  </si>
  <si>
    <t>Дубровська</t>
  </si>
  <si>
    <t>Резниченко</t>
  </si>
  <si>
    <t>Косяк</t>
  </si>
  <si>
    <t>Нестерова</t>
  </si>
  <si>
    <t>Михайлів</t>
  </si>
  <si>
    <t>Гриб Вячеслав</t>
  </si>
  <si>
    <t xml:space="preserve">Дубровська </t>
  </si>
  <si>
    <t xml:space="preserve">Вальщук </t>
  </si>
  <si>
    <t>Номінація: чоловіча повсякденна стрижка та укладка</t>
  </si>
  <si>
    <t>Кайло Нісікава</t>
  </si>
  <si>
    <t>Стояк Ольга</t>
  </si>
  <si>
    <t>Бабій Олександра</t>
  </si>
  <si>
    <t>Шинкарук Валентин</t>
  </si>
  <si>
    <t>Юніори</t>
  </si>
  <si>
    <t>Майстри</t>
  </si>
  <si>
    <t>Бабій Олександрф</t>
  </si>
  <si>
    <t>Коцур Андрій</t>
  </si>
  <si>
    <t>Підорін Роман</t>
  </si>
  <si>
    <t>Ковальов Павло</t>
  </si>
  <si>
    <t>Юркевич Богдан</t>
  </si>
  <si>
    <t>Гуменюк Станіслав</t>
  </si>
  <si>
    <t>Хоцик Надія</t>
  </si>
  <si>
    <t>Номінація: авторська чоловіча салонна стрижка</t>
  </si>
  <si>
    <t>Огурок Христина</t>
  </si>
  <si>
    <t>Сток Ольга</t>
  </si>
  <si>
    <t>Кравчук Віктор</t>
  </si>
  <si>
    <t>Герасимяк Аліна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</si>
</sst>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6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tabSelected="1" workbookViewId="0">
      <selection activeCell="C10" sqref="C10"/>
    </sheetView>
  </sheetViews>
  <sheetFormatPr defaultRowHeight="14.4" x14ac:dyDescent="0.3"/>
  <cols>
    <col min="3" max="3" width="18" bestFit="1" customWidth="1"/>
    <col min="12" max="12" width="15.5546875" customWidth="1"/>
    <col min="13" max="13" width="16.5546875" customWidth="1"/>
  </cols>
  <sheetData>
    <row r="1" spans="1:15" ht="17.399999999999999" x14ac:dyDescent="0.3">
      <c r="A1" s="24" t="s">
        <v>45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</row>
    <row r="2" spans="1: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3">
      <c r="A3" s="1" t="s">
        <v>1</v>
      </c>
      <c r="B3" s="1"/>
      <c r="D3" s="2"/>
      <c r="E3" s="1"/>
      <c r="F3" s="1"/>
      <c r="H3" s="2"/>
      <c r="I3" s="2"/>
      <c r="J3" s="2"/>
      <c r="K3" s="2"/>
      <c r="L3" s="2"/>
      <c r="M3" s="2"/>
    </row>
    <row r="4" spans="1:15" x14ac:dyDescent="0.3">
      <c r="A4" s="1"/>
      <c r="B4" s="1"/>
      <c r="D4" s="2"/>
      <c r="E4" s="1"/>
      <c r="F4" s="1"/>
      <c r="H4" s="2"/>
      <c r="I4" s="2"/>
      <c r="J4" s="2"/>
      <c r="K4" s="2"/>
      <c r="L4" s="2"/>
      <c r="M4" s="2"/>
    </row>
    <row r="5" spans="1:15" x14ac:dyDescent="0.3">
      <c r="A5" s="1"/>
      <c r="B5" s="1"/>
      <c r="D5" s="2"/>
      <c r="E5" s="1"/>
      <c r="F5" s="1"/>
      <c r="G5" s="2"/>
      <c r="I5" s="2"/>
      <c r="J5" s="2"/>
      <c r="K5" s="2"/>
      <c r="L5" s="2"/>
      <c r="M5" s="2"/>
    </row>
    <row r="6" spans="1:15" x14ac:dyDescent="0.3">
      <c r="A6" s="2"/>
      <c r="B6" s="2"/>
      <c r="C6" s="2"/>
      <c r="D6" s="2" t="s">
        <v>20</v>
      </c>
      <c r="E6" s="2"/>
      <c r="F6" s="2" t="s">
        <v>21</v>
      </c>
      <c r="G6" s="2"/>
      <c r="H6" s="2"/>
      <c r="I6" s="2"/>
      <c r="J6" s="2"/>
      <c r="K6" s="2"/>
      <c r="L6" s="2" t="s">
        <v>17</v>
      </c>
      <c r="M6" s="2" t="s">
        <v>18</v>
      </c>
    </row>
    <row r="7" spans="1:15" ht="29.4" customHeight="1" x14ac:dyDescent="0.3">
      <c r="A7" s="25" t="s">
        <v>0</v>
      </c>
      <c r="B7" s="25" t="s">
        <v>2</v>
      </c>
      <c r="C7" s="25" t="s">
        <v>3</v>
      </c>
      <c r="D7" s="21" t="s">
        <v>1</v>
      </c>
      <c r="E7" s="22"/>
      <c r="F7" s="22"/>
      <c r="G7" s="22"/>
      <c r="H7" s="22"/>
      <c r="I7" s="23"/>
      <c r="J7" s="25" t="s">
        <v>4</v>
      </c>
      <c r="K7" s="25" t="s">
        <v>5</v>
      </c>
      <c r="L7" s="25" t="s">
        <v>6</v>
      </c>
      <c r="M7" s="25" t="s">
        <v>6</v>
      </c>
      <c r="N7" s="25" t="s">
        <v>7</v>
      </c>
      <c r="O7" s="25" t="s">
        <v>8</v>
      </c>
    </row>
    <row r="8" spans="1:15" x14ac:dyDescent="0.3">
      <c r="A8" s="26"/>
      <c r="B8" s="26"/>
      <c r="C8" s="26"/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26"/>
      <c r="K8" s="26"/>
      <c r="L8" s="26"/>
      <c r="M8" s="26"/>
      <c r="N8" s="26"/>
      <c r="O8" s="26"/>
    </row>
    <row r="9" spans="1:15" x14ac:dyDescent="0.3">
      <c r="A9" s="15" t="s">
        <v>10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7"/>
    </row>
    <row r="10" spans="1:15" x14ac:dyDescent="0.3">
      <c r="A10" s="4"/>
      <c r="B10" s="6">
        <v>17</v>
      </c>
      <c r="C10" s="4" t="s">
        <v>49</v>
      </c>
      <c r="D10" s="4">
        <v>29</v>
      </c>
      <c r="E10" s="4">
        <v>29</v>
      </c>
      <c r="F10" s="4">
        <v>29</v>
      </c>
      <c r="G10" s="4"/>
      <c r="H10" s="4"/>
      <c r="I10" s="4"/>
      <c r="J10" s="4">
        <f>K10/3</f>
        <v>29</v>
      </c>
      <c r="K10" s="4">
        <f>D10+E10+F10</f>
        <v>87</v>
      </c>
      <c r="L10" s="5"/>
      <c r="M10" s="5"/>
      <c r="N10" s="4">
        <f>D10+E10+F10</f>
        <v>87</v>
      </c>
      <c r="O10" s="13">
        <v>2</v>
      </c>
    </row>
    <row r="11" spans="1:15" x14ac:dyDescent="0.3">
      <c r="A11" s="4"/>
      <c r="B11" s="6">
        <v>16</v>
      </c>
      <c r="C11" s="4" t="s">
        <v>33</v>
      </c>
      <c r="D11" s="4">
        <v>30</v>
      </c>
      <c r="E11" s="4">
        <v>30</v>
      </c>
      <c r="F11" s="4">
        <v>30</v>
      </c>
      <c r="G11" s="4"/>
      <c r="H11" s="4"/>
      <c r="I11" s="4"/>
      <c r="J11" s="4">
        <f>K11/3</f>
        <v>30</v>
      </c>
      <c r="K11" s="4">
        <f>D11+E11+F11</f>
        <v>90</v>
      </c>
      <c r="L11" s="5"/>
      <c r="M11" s="5"/>
      <c r="N11" s="4">
        <f>D11+E11+F11</f>
        <v>90</v>
      </c>
      <c r="O11" s="13">
        <v>1</v>
      </c>
    </row>
    <row r="12" spans="1:15" x14ac:dyDescent="0.3">
      <c r="A12" s="18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  <c r="O12" s="7"/>
    </row>
    <row r="13" spans="1:15" x14ac:dyDescent="0.3">
      <c r="A13" s="4"/>
      <c r="B13" s="6">
        <v>18</v>
      </c>
      <c r="C13" s="4" t="s">
        <v>34</v>
      </c>
      <c r="D13" s="4">
        <v>29</v>
      </c>
      <c r="E13" s="4">
        <v>28</v>
      </c>
      <c r="F13" s="4">
        <v>29</v>
      </c>
      <c r="G13" s="4"/>
      <c r="H13" s="4"/>
      <c r="I13" s="4"/>
      <c r="J13" s="4">
        <f>K13/3</f>
        <v>28.666666666666668</v>
      </c>
      <c r="K13" s="4">
        <f>D13+E13+F13</f>
        <v>86</v>
      </c>
      <c r="L13" s="5"/>
      <c r="M13" s="5"/>
      <c r="N13" s="4">
        <f>D13+E13+F13</f>
        <v>86</v>
      </c>
      <c r="O13" s="13">
        <v>2</v>
      </c>
    </row>
    <row r="14" spans="1:15" x14ac:dyDescent="0.3">
      <c r="A14" s="4"/>
      <c r="B14" s="4">
        <v>19</v>
      </c>
      <c r="C14" s="4" t="s">
        <v>28</v>
      </c>
      <c r="D14" s="4">
        <v>30</v>
      </c>
      <c r="E14" s="4">
        <v>29</v>
      </c>
      <c r="F14" s="4">
        <v>30</v>
      </c>
      <c r="G14" s="4"/>
      <c r="H14" s="4"/>
      <c r="I14" s="4"/>
      <c r="J14" s="4">
        <f t="shared" ref="J14:J15" si="0">K14/3</f>
        <v>29.666666666666668</v>
      </c>
      <c r="K14" s="4">
        <f t="shared" ref="K14:K15" si="1">D14+E14+F14</f>
        <v>89</v>
      </c>
      <c r="L14" s="4"/>
      <c r="M14" s="4"/>
      <c r="N14" s="4">
        <f t="shared" ref="N14:N15" si="2">D14+E14+F14</f>
        <v>89</v>
      </c>
      <c r="O14" s="13">
        <v>1</v>
      </c>
    </row>
    <row r="15" spans="1:15" x14ac:dyDescent="0.3">
      <c r="A15" s="4"/>
      <c r="B15" s="4">
        <v>20</v>
      </c>
      <c r="C15" s="4" t="s">
        <v>35</v>
      </c>
      <c r="D15" s="4">
        <v>28</v>
      </c>
      <c r="E15" s="4">
        <v>30</v>
      </c>
      <c r="F15" s="4">
        <v>28</v>
      </c>
      <c r="G15" s="4"/>
      <c r="H15" s="4"/>
      <c r="I15" s="4"/>
      <c r="J15" s="4">
        <f t="shared" si="0"/>
        <v>28.666666666666668</v>
      </c>
      <c r="K15" s="4">
        <f t="shared" si="1"/>
        <v>86</v>
      </c>
      <c r="L15" s="4"/>
      <c r="M15" s="4"/>
      <c r="N15" s="4">
        <f t="shared" si="2"/>
        <v>86</v>
      </c>
      <c r="O15" s="13">
        <v>2</v>
      </c>
    </row>
  </sheetData>
  <conditionalFormatting sqref="D13:I13">
    <cfRule type="cellIs" dxfId="65" priority="23" operator="lessThanOrEqual">
      <formula>$J$13-3</formula>
    </cfRule>
    <cfRule type="cellIs" dxfId="64" priority="24" operator="greaterThanOrEqual">
      <formula>$J$13+3</formula>
    </cfRule>
  </conditionalFormatting>
  <conditionalFormatting sqref="D10:I11">
    <cfRule type="cellIs" dxfId="63" priority="25" operator="lessThanOrEqual">
      <formula>$J$10-3</formula>
    </cfRule>
    <cfRule type="cellIs" dxfId="62" priority="26" operator="greaterThanOrEqual">
      <formula>$J$10+3</formula>
    </cfRule>
  </conditionalFormatting>
  <conditionalFormatting sqref="D14:I15">
    <cfRule type="cellIs" dxfId="61" priority="21" operator="lessThanOrEqual">
      <formula>#REF!-3</formula>
    </cfRule>
    <cfRule type="cellIs" dxfId="60" priority="22" operator="greaterThanOrEqual">
      <formula>#REF!+3</formula>
    </cfRule>
  </conditionalFormatting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1"/>
  <sheetViews>
    <sheetView workbookViewId="0">
      <selection activeCell="C21" sqref="C21"/>
    </sheetView>
  </sheetViews>
  <sheetFormatPr defaultRowHeight="14.4" x14ac:dyDescent="0.3"/>
  <cols>
    <col min="3" max="3" width="18.6640625" customWidth="1"/>
    <col min="5" max="5" width="12.6640625" customWidth="1"/>
    <col min="11" max="11" width="10.77734375" customWidth="1"/>
    <col min="12" max="12" width="13.6640625" customWidth="1"/>
  </cols>
  <sheetData>
    <row r="1" spans="1:18" ht="17.399999999999999" x14ac:dyDescent="0.3">
      <c r="A1" s="24" t="s">
        <v>12</v>
      </c>
      <c r="B1" s="11"/>
      <c r="C1" s="11"/>
      <c r="D1" s="2"/>
      <c r="E1" s="2"/>
      <c r="F1" s="2"/>
      <c r="G1" s="2"/>
      <c r="H1" s="2"/>
      <c r="I1" s="2"/>
      <c r="J1" s="2"/>
      <c r="K1" s="2"/>
      <c r="L1" s="2"/>
    </row>
    <row r="2" spans="1:1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8" x14ac:dyDescent="0.3">
      <c r="A3" s="1" t="s">
        <v>1</v>
      </c>
      <c r="B3" s="1"/>
      <c r="D3" s="2"/>
      <c r="E3" s="1"/>
      <c r="F3" s="1"/>
      <c r="H3" s="2"/>
      <c r="I3" s="2"/>
      <c r="J3" s="2"/>
      <c r="K3" s="2"/>
      <c r="L3" s="2"/>
    </row>
    <row r="4" spans="1:18" x14ac:dyDescent="0.3">
      <c r="A4" s="1"/>
      <c r="B4" s="1"/>
      <c r="D4" s="2"/>
      <c r="E4" s="1"/>
      <c r="F4" s="1"/>
      <c r="H4" s="2"/>
      <c r="I4" s="2"/>
      <c r="J4" s="2"/>
      <c r="K4" s="2"/>
      <c r="L4" s="2"/>
    </row>
    <row r="5" spans="1:18" x14ac:dyDescent="0.3">
      <c r="A5" s="1"/>
      <c r="B5" s="1"/>
      <c r="D5" s="2"/>
      <c r="E5" s="1"/>
      <c r="F5" s="1"/>
      <c r="G5" s="2"/>
      <c r="H5" s="2"/>
      <c r="I5" s="2"/>
      <c r="J5" s="2"/>
      <c r="K5" s="2"/>
      <c r="L5" s="2"/>
    </row>
    <row r="6" spans="1:18" x14ac:dyDescent="0.3">
      <c r="A6" s="2"/>
      <c r="B6" s="2"/>
      <c r="C6" s="2"/>
      <c r="D6" s="2" t="s">
        <v>22</v>
      </c>
      <c r="E6" s="2" t="s">
        <v>23</v>
      </c>
      <c r="F6" s="2" t="s">
        <v>21</v>
      </c>
      <c r="G6" s="2"/>
      <c r="H6" s="2"/>
      <c r="I6" s="2"/>
      <c r="J6" s="2"/>
      <c r="K6" s="2" t="s">
        <v>24</v>
      </c>
      <c r="L6" s="2" t="s">
        <v>19</v>
      </c>
      <c r="M6" t="s">
        <v>25</v>
      </c>
      <c r="N6" s="2" t="s">
        <v>26</v>
      </c>
      <c r="O6" s="2" t="s">
        <v>27</v>
      </c>
    </row>
    <row r="7" spans="1:18" x14ac:dyDescent="0.3">
      <c r="A7" s="27" t="s">
        <v>0</v>
      </c>
      <c r="B7" s="27" t="s">
        <v>2</v>
      </c>
      <c r="C7" s="27" t="s">
        <v>3</v>
      </c>
      <c r="D7" s="35" t="s">
        <v>1</v>
      </c>
      <c r="E7" s="36"/>
      <c r="F7" s="36"/>
      <c r="G7" s="36"/>
      <c r="H7" s="36"/>
      <c r="I7" s="27" t="s">
        <v>4</v>
      </c>
      <c r="J7" s="27" t="s">
        <v>5</v>
      </c>
      <c r="K7" s="27" t="s">
        <v>6</v>
      </c>
      <c r="L7" s="27" t="s">
        <v>6</v>
      </c>
      <c r="M7" s="27" t="s">
        <v>6</v>
      </c>
      <c r="N7" s="27" t="s">
        <v>6</v>
      </c>
      <c r="O7" s="27" t="s">
        <v>6</v>
      </c>
      <c r="P7" s="27" t="s">
        <v>7</v>
      </c>
      <c r="Q7" s="34" t="s">
        <v>13</v>
      </c>
      <c r="R7" s="27" t="s">
        <v>8</v>
      </c>
    </row>
    <row r="8" spans="1:18" x14ac:dyDescent="0.3">
      <c r="A8" s="27"/>
      <c r="B8" s="27"/>
      <c r="C8" s="27"/>
      <c r="D8" s="3">
        <v>1</v>
      </c>
      <c r="E8" s="3">
        <v>2</v>
      </c>
      <c r="F8" s="3">
        <v>3</v>
      </c>
      <c r="G8" s="3">
        <v>4</v>
      </c>
      <c r="H8" s="3">
        <v>5</v>
      </c>
      <c r="I8" s="27"/>
      <c r="J8" s="27"/>
      <c r="K8" s="27"/>
      <c r="L8" s="27"/>
      <c r="M8" s="27"/>
      <c r="N8" s="27"/>
      <c r="O8" s="27"/>
      <c r="P8" s="27"/>
      <c r="Q8" s="34"/>
      <c r="R8" s="27"/>
    </row>
    <row r="9" spans="1:18" x14ac:dyDescent="0.3">
      <c r="A9" s="28" t="s">
        <v>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30"/>
    </row>
    <row r="10" spans="1:18" x14ac:dyDescent="0.3">
      <c r="A10" s="4">
        <v>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3"/>
      <c r="O10" s="13"/>
      <c r="P10" s="13"/>
      <c r="Q10" s="13"/>
      <c r="R10" s="13"/>
    </row>
    <row r="11" spans="1:18" x14ac:dyDescent="0.3">
      <c r="A11" s="28" t="s">
        <v>10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0"/>
      <c r="M11" s="7"/>
      <c r="N11" s="7"/>
      <c r="O11" s="7"/>
      <c r="P11" s="7"/>
      <c r="Q11" s="7"/>
      <c r="R11" s="7"/>
    </row>
    <row r="12" spans="1:18" x14ac:dyDescent="0.3">
      <c r="A12" s="4">
        <v>2</v>
      </c>
      <c r="B12" s="6">
        <v>24</v>
      </c>
      <c r="C12" s="4" t="s">
        <v>46</v>
      </c>
      <c r="D12" s="4">
        <v>27</v>
      </c>
      <c r="E12" s="4">
        <v>28</v>
      </c>
      <c r="F12" s="4">
        <v>28</v>
      </c>
      <c r="G12" s="4"/>
      <c r="H12" s="4"/>
      <c r="I12" s="4">
        <f>J12/3</f>
        <v>27.666666666666668</v>
      </c>
      <c r="J12" s="4">
        <f>E12+F12+D12</f>
        <v>83</v>
      </c>
      <c r="K12" s="5"/>
      <c r="L12" s="4"/>
      <c r="M12" s="4"/>
      <c r="N12" s="13"/>
      <c r="O12" s="13">
        <v>4</v>
      </c>
      <c r="P12" s="13">
        <f>J12-O12</f>
        <v>79</v>
      </c>
      <c r="Q12" s="13"/>
      <c r="R12" s="13"/>
    </row>
    <row r="13" spans="1:18" x14ac:dyDescent="0.3">
      <c r="A13" s="4">
        <v>3</v>
      </c>
      <c r="B13" s="6">
        <v>26</v>
      </c>
      <c r="C13" s="4" t="s">
        <v>47</v>
      </c>
      <c r="D13" s="4">
        <v>29</v>
      </c>
      <c r="E13" s="4">
        <v>27</v>
      </c>
      <c r="F13" s="4">
        <v>29</v>
      </c>
      <c r="G13" s="4"/>
      <c r="H13" s="4"/>
      <c r="I13" s="4">
        <f t="shared" ref="I13:I15" si="0">J13/3</f>
        <v>28.333333333333332</v>
      </c>
      <c r="J13" s="4">
        <f t="shared" ref="J13:J15" si="1">E13+F13+D13</f>
        <v>85</v>
      </c>
      <c r="K13" s="5"/>
      <c r="L13" s="4"/>
      <c r="M13" s="4"/>
      <c r="N13" s="13"/>
      <c r="O13" s="13">
        <v>4</v>
      </c>
      <c r="P13" s="13">
        <f t="shared" ref="P13:P15" si="2">J13-O13</f>
        <v>81</v>
      </c>
      <c r="Q13" s="13"/>
      <c r="R13" s="13">
        <v>2</v>
      </c>
    </row>
    <row r="14" spans="1:18" x14ac:dyDescent="0.3">
      <c r="A14" s="4">
        <v>4</v>
      </c>
      <c r="B14" s="4">
        <v>28</v>
      </c>
      <c r="C14" s="4" t="s">
        <v>43</v>
      </c>
      <c r="D14" s="4">
        <v>28</v>
      </c>
      <c r="E14" s="4">
        <v>29</v>
      </c>
      <c r="F14" s="4">
        <v>27</v>
      </c>
      <c r="G14" s="4"/>
      <c r="H14" s="4"/>
      <c r="I14" s="4">
        <f t="shared" si="0"/>
        <v>28</v>
      </c>
      <c r="J14" s="4">
        <f t="shared" si="1"/>
        <v>84</v>
      </c>
      <c r="K14" s="4"/>
      <c r="L14" s="4"/>
      <c r="M14" s="4"/>
      <c r="N14" s="13"/>
      <c r="O14" s="13">
        <v>4</v>
      </c>
      <c r="P14" s="13">
        <f t="shared" si="2"/>
        <v>80</v>
      </c>
      <c r="Q14" s="13"/>
      <c r="R14" s="13">
        <v>3</v>
      </c>
    </row>
    <row r="15" spans="1:18" x14ac:dyDescent="0.3">
      <c r="A15" s="4">
        <v>5</v>
      </c>
      <c r="B15" s="4">
        <v>29</v>
      </c>
      <c r="C15" s="4" t="s">
        <v>42</v>
      </c>
      <c r="D15" s="4">
        <v>30</v>
      </c>
      <c r="E15" s="4">
        <v>30</v>
      </c>
      <c r="F15" s="4">
        <v>30</v>
      </c>
      <c r="G15" s="4"/>
      <c r="H15" s="4"/>
      <c r="I15" s="4">
        <f t="shared" si="0"/>
        <v>30</v>
      </c>
      <c r="J15" s="4">
        <f t="shared" si="1"/>
        <v>90</v>
      </c>
      <c r="K15" s="5"/>
      <c r="L15" s="4"/>
      <c r="M15" s="4"/>
      <c r="N15" s="13"/>
      <c r="O15" s="13"/>
      <c r="P15" s="13">
        <f t="shared" si="2"/>
        <v>90</v>
      </c>
      <c r="Q15" s="13"/>
      <c r="R15" s="13">
        <v>1</v>
      </c>
    </row>
    <row r="16" spans="1:18" x14ac:dyDescent="0.3">
      <c r="A16" s="31" t="s">
        <v>11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/>
      <c r="M16" s="7"/>
      <c r="N16" s="7"/>
      <c r="O16" s="7"/>
      <c r="P16" s="7"/>
      <c r="Q16" s="7"/>
      <c r="R16" s="7"/>
    </row>
    <row r="17" spans="1:18" x14ac:dyDescent="0.3">
      <c r="A17" s="4">
        <v>10</v>
      </c>
      <c r="B17" s="6">
        <v>14</v>
      </c>
      <c r="C17" s="4" t="s">
        <v>40</v>
      </c>
      <c r="D17" s="4">
        <v>28</v>
      </c>
      <c r="E17" s="4">
        <v>28</v>
      </c>
      <c r="F17" s="4">
        <v>26</v>
      </c>
      <c r="G17" s="4"/>
      <c r="H17" s="4"/>
      <c r="I17" s="4">
        <f>J17/3</f>
        <v>27.333333333333332</v>
      </c>
      <c r="J17" s="4">
        <f>E17+F17+D17</f>
        <v>82</v>
      </c>
      <c r="K17" s="5"/>
      <c r="L17" s="4"/>
      <c r="M17" s="4"/>
      <c r="N17" s="13"/>
      <c r="O17" s="13"/>
      <c r="P17" s="13">
        <f>J17-O17</f>
        <v>82</v>
      </c>
      <c r="Q17" s="13"/>
      <c r="R17" s="13">
        <v>3</v>
      </c>
    </row>
    <row r="18" spans="1:18" x14ac:dyDescent="0.3">
      <c r="A18" s="4">
        <v>11</v>
      </c>
      <c r="B18" s="4">
        <v>17</v>
      </c>
      <c r="C18" s="4" t="s">
        <v>39</v>
      </c>
      <c r="D18" s="4">
        <v>27</v>
      </c>
      <c r="E18" s="4">
        <v>29</v>
      </c>
      <c r="F18" s="4">
        <v>29</v>
      </c>
      <c r="G18" s="4"/>
      <c r="H18" s="4"/>
      <c r="I18" s="4">
        <f t="shared" ref="I18:I21" si="3">J18/3</f>
        <v>28.333333333333332</v>
      </c>
      <c r="J18" s="4">
        <f t="shared" ref="J18:J21" si="4">E18+F18+D18</f>
        <v>85</v>
      </c>
      <c r="K18" s="4"/>
      <c r="L18" s="4"/>
      <c r="M18" s="4"/>
      <c r="N18" s="13"/>
      <c r="O18" s="13"/>
      <c r="P18" s="13">
        <f t="shared" ref="P18:P21" si="5">J18-O18</f>
        <v>85</v>
      </c>
      <c r="Q18" s="13"/>
      <c r="R18" s="13">
        <v>2</v>
      </c>
    </row>
    <row r="19" spans="1:18" x14ac:dyDescent="0.3">
      <c r="A19" s="4">
        <v>12</v>
      </c>
      <c r="B19" s="4">
        <v>18</v>
      </c>
      <c r="C19" s="4" t="s">
        <v>28</v>
      </c>
      <c r="D19" s="4">
        <v>30</v>
      </c>
      <c r="E19" s="4">
        <v>27</v>
      </c>
      <c r="F19" s="4">
        <v>28</v>
      </c>
      <c r="G19" s="4"/>
      <c r="H19" s="4"/>
      <c r="I19" s="4">
        <f t="shared" si="3"/>
        <v>28.333333333333332</v>
      </c>
      <c r="J19" s="4">
        <f t="shared" si="4"/>
        <v>85</v>
      </c>
      <c r="K19" s="5"/>
      <c r="L19" s="4"/>
      <c r="M19" s="4"/>
      <c r="N19" s="13"/>
      <c r="O19" s="13">
        <v>4</v>
      </c>
      <c r="P19" s="13">
        <f t="shared" si="5"/>
        <v>81</v>
      </c>
      <c r="Q19" s="13"/>
      <c r="R19" s="13"/>
    </row>
    <row r="20" spans="1:18" x14ac:dyDescent="0.3">
      <c r="A20" s="4">
        <v>13</v>
      </c>
      <c r="B20" s="6">
        <v>20</v>
      </c>
      <c r="C20" s="4" t="s">
        <v>35</v>
      </c>
      <c r="D20" s="4">
        <v>29</v>
      </c>
      <c r="E20" s="4">
        <v>30</v>
      </c>
      <c r="F20" s="4">
        <v>30</v>
      </c>
      <c r="G20" s="4"/>
      <c r="H20" s="4"/>
      <c r="I20" s="4">
        <f t="shared" si="3"/>
        <v>29.666666666666668</v>
      </c>
      <c r="J20" s="4">
        <f t="shared" si="4"/>
        <v>89</v>
      </c>
      <c r="K20" s="5"/>
      <c r="L20" s="4"/>
      <c r="M20" s="4"/>
      <c r="N20" s="13"/>
      <c r="O20" s="13"/>
      <c r="P20" s="13">
        <f t="shared" si="5"/>
        <v>89</v>
      </c>
      <c r="Q20" s="13"/>
      <c r="R20" s="13">
        <v>1</v>
      </c>
    </row>
    <row r="21" spans="1:18" x14ac:dyDescent="0.3">
      <c r="A21" s="4">
        <v>14</v>
      </c>
      <c r="B21" s="4">
        <v>19</v>
      </c>
      <c r="C21" s="4" t="s">
        <v>48</v>
      </c>
      <c r="D21" s="4">
        <v>26</v>
      </c>
      <c r="E21" s="4">
        <v>26</v>
      </c>
      <c r="F21" s="4">
        <v>27</v>
      </c>
      <c r="G21" s="4"/>
      <c r="H21" s="4"/>
      <c r="I21" s="4">
        <f t="shared" si="3"/>
        <v>26.333333333333332</v>
      </c>
      <c r="J21" s="4">
        <f t="shared" si="4"/>
        <v>79</v>
      </c>
      <c r="K21" s="5"/>
      <c r="L21" s="4"/>
      <c r="M21" s="4"/>
      <c r="N21" s="13"/>
      <c r="O21" s="13"/>
      <c r="P21" s="13">
        <f t="shared" si="5"/>
        <v>79</v>
      </c>
      <c r="Q21" s="13"/>
      <c r="R21" s="13"/>
    </row>
  </sheetData>
  <mergeCells count="17">
    <mergeCell ref="A16:L16"/>
    <mergeCell ref="A7:A8"/>
    <mergeCell ref="B7:B8"/>
    <mergeCell ref="C7:C8"/>
    <mergeCell ref="I7:I8"/>
    <mergeCell ref="J7:J8"/>
    <mergeCell ref="L7:L8"/>
    <mergeCell ref="D7:H7"/>
    <mergeCell ref="K7:K8"/>
    <mergeCell ref="P7:P8"/>
    <mergeCell ref="R7:R8"/>
    <mergeCell ref="A9:L9"/>
    <mergeCell ref="A11:L11"/>
    <mergeCell ref="Q7:Q8"/>
    <mergeCell ref="M7:M8"/>
    <mergeCell ref="N7:N8"/>
    <mergeCell ref="O7:O8"/>
  </mergeCells>
  <conditionalFormatting sqref="D17:H17">
    <cfRule type="cellIs" dxfId="59" priority="61" operator="lessThanOrEqual">
      <formula>$I$17-3</formula>
    </cfRule>
    <cfRule type="cellIs" dxfId="58" priority="62" operator="greaterThanOrEqual">
      <formula>$I$17+3</formula>
    </cfRule>
  </conditionalFormatting>
  <conditionalFormatting sqref="D10:H10">
    <cfRule type="cellIs" dxfId="57" priority="77" operator="lessThanOrEqual">
      <formula>$I$10-3</formula>
    </cfRule>
    <cfRule type="cellIs" dxfId="56" priority="78" operator="greaterThanOrEqual">
      <formula>$I$10+3</formula>
    </cfRule>
  </conditionalFormatting>
  <conditionalFormatting sqref="D19:H19">
    <cfRule type="cellIs" dxfId="55" priority="75" operator="lessThanOrEqual">
      <formula>$I$19-3</formula>
    </cfRule>
    <cfRule type="cellIs" dxfId="54" priority="76" operator="greaterThanOrEqual">
      <formula>$I$19+3</formula>
    </cfRule>
  </conditionalFormatting>
  <conditionalFormatting sqref="D20:H20">
    <cfRule type="cellIs" dxfId="53" priority="73" operator="lessThanOrEqual">
      <formula>$I$20-3</formula>
    </cfRule>
    <cfRule type="cellIs" dxfId="52" priority="74" operator="greaterThanOrEqual">
      <formula>$I$20+3</formula>
    </cfRule>
  </conditionalFormatting>
  <conditionalFormatting sqref="D21:H21">
    <cfRule type="cellIs" dxfId="51" priority="71" operator="lessThanOrEqual">
      <formula>$I$21-3</formula>
    </cfRule>
    <cfRule type="cellIs" dxfId="50" priority="72" operator="greaterThanOrEqual">
      <formula>$I$21+3</formula>
    </cfRule>
  </conditionalFormatting>
  <conditionalFormatting sqref="D12:H12">
    <cfRule type="cellIs" dxfId="49" priority="63" operator="lessThanOrEqual">
      <formula>$I$12-3</formula>
    </cfRule>
    <cfRule type="cellIs" dxfId="48" priority="64" operator="greaterThanOrEqual">
      <formula>$I$12+3</formula>
    </cfRule>
  </conditionalFormatting>
  <conditionalFormatting sqref="D18:H18">
    <cfRule type="cellIs" dxfId="47" priority="59" operator="lessThanOrEqual">
      <formula>$I$10-3</formula>
    </cfRule>
    <cfRule type="cellIs" dxfId="46" priority="60" operator="greaterThanOrEqual">
      <formula>$I$10+3</formula>
    </cfRule>
  </conditionalFormatting>
  <conditionalFormatting sqref="D13:H13">
    <cfRule type="cellIs" dxfId="45" priority="45" operator="lessThanOrEqual">
      <formula>$I$17-3</formula>
    </cfRule>
    <cfRule type="cellIs" dxfId="44" priority="46" operator="greaterThanOrEqual">
      <formula>$I$17+3</formula>
    </cfRule>
  </conditionalFormatting>
  <conditionalFormatting sqref="D15:H15">
    <cfRule type="cellIs" dxfId="43" priority="57" operator="lessThanOrEqual">
      <formula>$I$19-3</formula>
    </cfRule>
    <cfRule type="cellIs" dxfId="42" priority="58" operator="greaterThanOrEqual">
      <formula>$I$19+3</formula>
    </cfRule>
  </conditionalFormatting>
  <conditionalFormatting sqref="D14:H14">
    <cfRule type="cellIs" dxfId="41" priority="43" operator="lessThanOrEqual">
      <formula>$I$10-3</formula>
    </cfRule>
    <cfRule type="cellIs" dxfId="40" priority="44" operator="greaterThanOrEqual">
      <formula>$I$10+3</formula>
    </cfRule>
  </conditionalFormatting>
  <conditionalFormatting sqref="M12">
    <cfRule type="cellIs" dxfId="39" priority="27" operator="lessThanOrEqual">
      <formula>$I$12-3</formula>
    </cfRule>
    <cfRule type="cellIs" dxfId="38" priority="28" operator="greaterThanOrEqual">
      <formula>$I$12+3</formula>
    </cfRule>
  </conditionalFormatting>
  <conditionalFormatting sqref="M13">
    <cfRule type="cellIs" dxfId="37" priority="19" operator="lessThanOrEqual">
      <formula>$I$17-3</formula>
    </cfRule>
    <cfRule type="cellIs" dxfId="36" priority="20" operator="greaterThanOrEqual">
      <formula>$I$17+3</formula>
    </cfRule>
  </conditionalFormatting>
  <conditionalFormatting sqref="M14">
    <cfRule type="cellIs" dxfId="35" priority="17" operator="lessThanOrEqual">
      <formula>$I$10-3</formula>
    </cfRule>
    <cfRule type="cellIs" dxfId="34" priority="18" operator="greaterThanOrEqual">
      <formula>$I$10+3</formula>
    </cfRule>
  </conditionalFormatting>
  <conditionalFormatting sqref="M17">
    <cfRule type="cellIs" dxfId="33" priority="9" operator="lessThanOrEqual">
      <formula>$I$17-3</formula>
    </cfRule>
    <cfRule type="cellIs" dxfId="32" priority="10" operator="greaterThanOrEqual">
      <formula>$I$17+3</formula>
    </cfRule>
  </conditionalFormatting>
  <conditionalFormatting sqref="M19">
    <cfRule type="cellIs" dxfId="31" priority="15" operator="lessThanOrEqual">
      <formula>$I$19-3</formula>
    </cfRule>
    <cfRule type="cellIs" dxfId="30" priority="16" operator="greaterThanOrEqual">
      <formula>$I$19+3</formula>
    </cfRule>
  </conditionalFormatting>
  <conditionalFormatting sqref="M20">
    <cfRule type="cellIs" dxfId="29" priority="13" operator="lessThanOrEqual">
      <formula>$I$20-3</formula>
    </cfRule>
    <cfRule type="cellIs" dxfId="28" priority="14" operator="greaterThanOrEqual">
      <formula>$I$20+3</formula>
    </cfRule>
  </conditionalFormatting>
  <conditionalFormatting sqref="M21">
    <cfRule type="cellIs" dxfId="27" priority="11" operator="lessThanOrEqual">
      <formula>$I$21-3</formula>
    </cfRule>
    <cfRule type="cellIs" dxfId="26" priority="12" operator="greaterThanOrEqual">
      <formula>$I$21+3</formula>
    </cfRule>
  </conditionalFormatting>
  <conditionalFormatting sqref="M18">
    <cfRule type="cellIs" dxfId="25" priority="7" operator="lessThanOrEqual">
      <formula>$I$10-3</formula>
    </cfRule>
    <cfRule type="cellIs" dxfId="24" priority="8" operator="greaterThanOrEqual">
      <formula>$I$10+3</formula>
    </cfRule>
  </conditionalFormatting>
  <conditionalFormatting sqref="M10">
    <cfRule type="cellIs" dxfId="23" priority="3" operator="lessThanOrEqual">
      <formula>$I$12-3</formula>
    </cfRule>
    <cfRule type="cellIs" dxfId="22" priority="4" operator="greaterThanOrEqual">
      <formula>$I$12+3</formula>
    </cfRule>
  </conditionalFormatting>
  <conditionalFormatting sqref="M15">
    <cfRule type="cellIs" dxfId="21" priority="1" operator="lessThanOrEqual">
      <formula>$I$10-3</formula>
    </cfRule>
    <cfRule type="cellIs" dxfId="20" priority="2" operator="greaterThanOrEqual">
      <formula>$I$10+3</formula>
    </cfRule>
  </conditionalFormatting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"/>
  <sheetViews>
    <sheetView workbookViewId="0">
      <selection activeCell="I16" sqref="I16"/>
    </sheetView>
  </sheetViews>
  <sheetFormatPr defaultRowHeight="14.4" x14ac:dyDescent="0.3"/>
  <cols>
    <col min="3" max="3" width="15.88671875" bestFit="1" customWidth="1"/>
    <col min="5" max="5" width="12" customWidth="1"/>
  </cols>
  <sheetData>
    <row r="1" spans="1:14" ht="17.399999999999999" x14ac:dyDescent="0.3">
      <c r="A1" s="24" t="s">
        <v>31</v>
      </c>
      <c r="B1" s="11"/>
      <c r="C1" s="11"/>
      <c r="D1" s="2"/>
      <c r="E1" s="2"/>
      <c r="F1" s="2"/>
      <c r="G1" s="2"/>
      <c r="H1" s="2"/>
      <c r="I1" s="2"/>
      <c r="J1" s="2"/>
      <c r="K1" s="2"/>
      <c r="L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3">
      <c r="A3" s="1" t="s">
        <v>1</v>
      </c>
      <c r="B3" s="1"/>
      <c r="D3" s="2"/>
      <c r="E3" s="1"/>
      <c r="F3" s="1"/>
      <c r="H3" s="2"/>
      <c r="I3" s="2"/>
      <c r="J3" s="2"/>
      <c r="K3" s="2"/>
      <c r="L3" s="2"/>
    </row>
    <row r="4" spans="1:14" x14ac:dyDescent="0.3">
      <c r="A4" s="1"/>
      <c r="B4" s="1"/>
      <c r="D4" s="2"/>
      <c r="E4" s="1"/>
      <c r="F4" s="1"/>
      <c r="H4" s="2"/>
      <c r="I4" s="2"/>
      <c r="J4" s="2"/>
      <c r="K4" s="2"/>
      <c r="L4" s="2"/>
    </row>
    <row r="5" spans="1:14" x14ac:dyDescent="0.3">
      <c r="A5" s="1"/>
      <c r="B5" s="1"/>
      <c r="D5" s="2"/>
      <c r="E5" s="1"/>
      <c r="F5" s="1"/>
      <c r="G5" s="2"/>
      <c r="H5" s="2"/>
      <c r="I5" s="2"/>
      <c r="J5" s="2"/>
      <c r="K5" s="2"/>
      <c r="L5" s="2"/>
    </row>
    <row r="6" spans="1:14" x14ac:dyDescent="0.3">
      <c r="A6" s="2"/>
      <c r="B6" s="2"/>
      <c r="C6" s="2"/>
      <c r="D6" s="2" t="s">
        <v>23</v>
      </c>
      <c r="E6" s="2" t="s">
        <v>21</v>
      </c>
      <c r="F6" s="2" t="s">
        <v>22</v>
      </c>
      <c r="G6" s="2"/>
      <c r="H6" s="2"/>
      <c r="I6" s="2"/>
      <c r="J6" s="2"/>
      <c r="K6" s="2"/>
      <c r="L6" s="2"/>
    </row>
    <row r="7" spans="1:14" x14ac:dyDescent="0.3">
      <c r="A7" s="27" t="s">
        <v>0</v>
      </c>
      <c r="B7" s="27" t="s">
        <v>2</v>
      </c>
      <c r="C7" s="27" t="s">
        <v>3</v>
      </c>
      <c r="D7" s="35" t="s">
        <v>1</v>
      </c>
      <c r="E7" s="36"/>
      <c r="F7" s="36"/>
      <c r="G7" s="36"/>
      <c r="H7" s="36"/>
      <c r="I7" s="27" t="s">
        <v>4</v>
      </c>
      <c r="J7" s="27" t="s">
        <v>5</v>
      </c>
      <c r="K7" s="27" t="s">
        <v>6</v>
      </c>
      <c r="L7" s="27" t="s">
        <v>7</v>
      </c>
      <c r="M7" s="27" t="s">
        <v>14</v>
      </c>
      <c r="N7" s="27" t="s">
        <v>8</v>
      </c>
    </row>
    <row r="8" spans="1:14" x14ac:dyDescent="0.3">
      <c r="A8" s="27"/>
      <c r="B8" s="27"/>
      <c r="C8" s="27"/>
      <c r="D8" s="3">
        <v>1</v>
      </c>
      <c r="E8" s="3">
        <v>2</v>
      </c>
      <c r="F8" s="3">
        <v>3</v>
      </c>
      <c r="G8" s="3">
        <v>4</v>
      </c>
      <c r="H8" s="3">
        <v>5</v>
      </c>
      <c r="I8" s="27"/>
      <c r="J8" s="27"/>
      <c r="K8" s="27"/>
      <c r="L8" s="27"/>
      <c r="M8" s="27"/>
      <c r="N8" s="27"/>
    </row>
    <row r="9" spans="1:14" x14ac:dyDescent="0.3">
      <c r="A9" s="28" t="s">
        <v>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30"/>
    </row>
    <row r="10" spans="1:14" x14ac:dyDescent="0.3">
      <c r="A10" s="4">
        <v>2</v>
      </c>
      <c r="B10" s="6"/>
      <c r="C10" s="6" t="s">
        <v>32</v>
      </c>
      <c r="D10" s="4">
        <v>28</v>
      </c>
      <c r="E10" s="4">
        <v>28</v>
      </c>
      <c r="F10" s="4">
        <v>28</v>
      </c>
      <c r="G10" s="4"/>
      <c r="H10" s="4"/>
      <c r="I10" s="4">
        <f>J10/3</f>
        <v>28</v>
      </c>
      <c r="J10" s="4">
        <f>D10+E10+F10</f>
        <v>84</v>
      </c>
      <c r="K10" s="5"/>
      <c r="L10" s="8"/>
      <c r="M10" s="4"/>
      <c r="N10" s="14">
        <v>3</v>
      </c>
    </row>
  </sheetData>
  <mergeCells count="11">
    <mergeCell ref="A9:L9"/>
    <mergeCell ref="A7:A8"/>
    <mergeCell ref="B7:B8"/>
    <mergeCell ref="C7:C8"/>
    <mergeCell ref="I7:I8"/>
    <mergeCell ref="J7:J8"/>
    <mergeCell ref="M7:M8"/>
    <mergeCell ref="D7:H7"/>
    <mergeCell ref="K7:K8"/>
    <mergeCell ref="L7:L8"/>
    <mergeCell ref="N7:N8"/>
  </mergeCells>
  <conditionalFormatting sqref="D10:H10">
    <cfRule type="cellIs" dxfId="19" priority="17" operator="lessThanOrEqual">
      <formula>$I$10-3</formula>
    </cfRule>
    <cfRule type="cellIs" dxfId="18" priority="18" operator="greaterThanOrEqual">
      <formula>$I$10+3</formula>
    </cfRule>
  </conditionalFormatting>
  <pageMargins left="0.7" right="0.7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L25" sqref="L25"/>
    </sheetView>
  </sheetViews>
  <sheetFormatPr defaultRowHeight="14.4" x14ac:dyDescent="0.3"/>
  <cols>
    <col min="3" max="3" width="18" bestFit="1" customWidth="1"/>
    <col min="6" max="6" width="12" customWidth="1"/>
  </cols>
  <sheetData>
    <row r="1" spans="1:14" ht="17.399999999999999" x14ac:dyDescent="0.3">
      <c r="A1" s="24" t="s">
        <v>15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3">
      <c r="A3" s="1" t="s">
        <v>1</v>
      </c>
      <c r="B3" s="1"/>
      <c r="D3" s="2"/>
      <c r="E3" s="1"/>
      <c r="F3" s="1"/>
      <c r="H3" s="2"/>
      <c r="I3" s="2"/>
      <c r="J3" s="2"/>
      <c r="K3" s="2"/>
      <c r="L3" s="2"/>
      <c r="M3" s="2"/>
    </row>
    <row r="4" spans="1:14" x14ac:dyDescent="0.3">
      <c r="A4" s="1"/>
      <c r="B4" s="1"/>
      <c r="D4" s="2"/>
      <c r="E4" s="1"/>
      <c r="F4" s="1"/>
      <c r="H4" s="2"/>
      <c r="I4" s="2"/>
      <c r="J4" s="2"/>
      <c r="K4" s="2"/>
      <c r="L4" s="2"/>
      <c r="M4" s="2"/>
    </row>
    <row r="5" spans="1:14" x14ac:dyDescent="0.3">
      <c r="A5" s="1"/>
      <c r="B5" s="1"/>
      <c r="D5" s="2"/>
      <c r="E5" s="1"/>
      <c r="F5" s="1"/>
      <c r="G5" s="2"/>
      <c r="I5" s="2"/>
      <c r="J5" s="2"/>
      <c r="K5" s="2"/>
      <c r="L5" s="2"/>
      <c r="M5" s="2"/>
    </row>
    <row r="6" spans="1:14" x14ac:dyDescent="0.3">
      <c r="A6" s="2"/>
      <c r="B6" s="2"/>
      <c r="C6" s="2"/>
      <c r="D6" s="2" t="s">
        <v>22</v>
      </c>
      <c r="E6" s="2" t="s">
        <v>21</v>
      </c>
      <c r="F6" s="2" t="s">
        <v>23</v>
      </c>
      <c r="G6" s="2"/>
      <c r="H6" s="2"/>
      <c r="I6" s="2"/>
      <c r="J6" s="2"/>
      <c r="K6" s="2"/>
      <c r="L6" s="2"/>
      <c r="M6" s="2"/>
    </row>
    <row r="7" spans="1:14" x14ac:dyDescent="0.3">
      <c r="A7" s="27" t="s">
        <v>0</v>
      </c>
      <c r="B7" s="27" t="s">
        <v>2</v>
      </c>
      <c r="C7" s="27" t="s">
        <v>3</v>
      </c>
      <c r="D7" s="35" t="s">
        <v>1</v>
      </c>
      <c r="E7" s="36"/>
      <c r="F7" s="36"/>
      <c r="G7" s="36"/>
      <c r="H7" s="36"/>
      <c r="I7" s="38"/>
      <c r="J7" s="27" t="s">
        <v>4</v>
      </c>
      <c r="K7" s="27" t="s">
        <v>5</v>
      </c>
      <c r="L7" s="27" t="s">
        <v>6</v>
      </c>
      <c r="M7" s="27" t="s">
        <v>7</v>
      </c>
      <c r="N7" s="27" t="s">
        <v>8</v>
      </c>
    </row>
    <row r="8" spans="1:14" x14ac:dyDescent="0.3">
      <c r="A8" s="27"/>
      <c r="B8" s="27"/>
      <c r="C8" s="27"/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27"/>
      <c r="K8" s="27"/>
      <c r="L8" s="27"/>
      <c r="M8" s="27"/>
      <c r="N8" s="27"/>
    </row>
    <row r="9" spans="1:14" x14ac:dyDescent="0.3">
      <c r="A9" s="28" t="s">
        <v>37</v>
      </c>
      <c r="B9" s="29"/>
      <c r="C9" s="29"/>
      <c r="D9" s="29"/>
      <c r="E9" s="37"/>
      <c r="F9" s="29"/>
      <c r="G9" s="29"/>
      <c r="H9" s="29"/>
      <c r="I9" s="29"/>
      <c r="J9" s="29"/>
      <c r="K9" s="29"/>
      <c r="L9" s="29"/>
      <c r="M9" s="30"/>
    </row>
    <row r="10" spans="1:14" x14ac:dyDescent="0.3">
      <c r="A10" s="4"/>
      <c r="B10" s="4">
        <v>15</v>
      </c>
      <c r="C10" s="4" t="s">
        <v>38</v>
      </c>
      <c r="D10" s="4">
        <v>28</v>
      </c>
      <c r="E10" s="4">
        <v>29</v>
      </c>
      <c r="F10" s="4">
        <v>29</v>
      </c>
      <c r="G10" s="4"/>
      <c r="H10" s="4"/>
      <c r="I10" s="12"/>
      <c r="J10" s="4">
        <f>K10/3</f>
        <v>28.666666666666668</v>
      </c>
      <c r="K10" s="4">
        <f>D10+E10+F10</f>
        <v>86</v>
      </c>
      <c r="L10" s="4"/>
      <c r="M10" s="4"/>
      <c r="N10" s="13">
        <v>2</v>
      </c>
    </row>
    <row r="11" spans="1:14" x14ac:dyDescent="0.3">
      <c r="A11" s="4"/>
      <c r="B11" s="4">
        <v>16</v>
      </c>
      <c r="C11" s="4" t="s">
        <v>28</v>
      </c>
      <c r="D11" s="4">
        <v>30</v>
      </c>
      <c r="E11" s="10">
        <v>28</v>
      </c>
      <c r="F11" s="4">
        <v>27</v>
      </c>
      <c r="G11" s="4"/>
      <c r="H11" s="8"/>
      <c r="I11" s="4"/>
      <c r="J11" s="4">
        <f t="shared" ref="J11:J18" si="0">K11/3</f>
        <v>28.333333333333332</v>
      </c>
      <c r="K11" s="4">
        <f t="shared" ref="K11:K13" si="1">D11+E11+F11</f>
        <v>85</v>
      </c>
      <c r="L11" s="5"/>
      <c r="M11" s="4"/>
      <c r="N11" s="13">
        <v>3</v>
      </c>
    </row>
    <row r="12" spans="1:14" x14ac:dyDescent="0.3">
      <c r="A12" s="4"/>
      <c r="B12" s="6">
        <v>17</v>
      </c>
      <c r="C12" s="4" t="s">
        <v>39</v>
      </c>
      <c r="D12" s="4">
        <v>29</v>
      </c>
      <c r="E12" s="4">
        <v>30</v>
      </c>
      <c r="F12" s="4">
        <v>30</v>
      </c>
      <c r="G12" s="4"/>
      <c r="H12" s="4"/>
      <c r="I12" s="10"/>
      <c r="J12" s="4">
        <f t="shared" si="0"/>
        <v>29.666666666666668</v>
      </c>
      <c r="K12" s="4">
        <f t="shared" si="1"/>
        <v>89</v>
      </c>
      <c r="L12" s="5"/>
      <c r="M12" s="4"/>
      <c r="N12" s="13">
        <v>1</v>
      </c>
    </row>
    <row r="13" spans="1:14" x14ac:dyDescent="0.3">
      <c r="A13" s="4"/>
      <c r="B13" s="6">
        <v>20</v>
      </c>
      <c r="C13" s="4" t="s">
        <v>40</v>
      </c>
      <c r="D13" s="4">
        <v>27</v>
      </c>
      <c r="E13" s="4">
        <v>27</v>
      </c>
      <c r="F13" s="4">
        <v>29</v>
      </c>
      <c r="G13" s="4"/>
      <c r="H13" s="4"/>
      <c r="I13" s="10"/>
      <c r="J13" s="4">
        <f t="shared" si="0"/>
        <v>27.666666666666668</v>
      </c>
      <c r="K13" s="4">
        <f t="shared" si="1"/>
        <v>83</v>
      </c>
      <c r="L13" s="5"/>
      <c r="M13" s="4"/>
      <c r="N13" s="13"/>
    </row>
    <row r="14" spans="1:14" x14ac:dyDescent="0.3">
      <c r="A14" s="31" t="s">
        <v>36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/>
      <c r="N14" s="7"/>
    </row>
    <row r="15" spans="1:14" x14ac:dyDescent="0.3">
      <c r="A15" s="4"/>
      <c r="B15" s="6">
        <v>12</v>
      </c>
      <c r="C15" s="4" t="s">
        <v>41</v>
      </c>
      <c r="D15" s="8">
        <v>30</v>
      </c>
      <c r="E15" s="4">
        <v>30</v>
      </c>
      <c r="F15" s="9">
        <v>30</v>
      </c>
      <c r="J15" s="4">
        <f t="shared" si="0"/>
        <v>30</v>
      </c>
      <c r="K15" s="4">
        <f>D15+E15+F15</f>
        <v>90</v>
      </c>
      <c r="L15" s="5"/>
      <c r="M15" s="4"/>
      <c r="N15" s="13">
        <v>1</v>
      </c>
    </row>
    <row r="16" spans="1:14" x14ac:dyDescent="0.3">
      <c r="A16" s="4"/>
      <c r="B16" s="4">
        <v>13</v>
      </c>
      <c r="C16" s="4" t="s">
        <v>42</v>
      </c>
      <c r="D16" s="4">
        <v>28</v>
      </c>
      <c r="E16" s="4">
        <v>28</v>
      </c>
      <c r="F16" s="4">
        <v>28</v>
      </c>
      <c r="J16" s="4">
        <f t="shared" si="0"/>
        <v>28</v>
      </c>
      <c r="K16" s="4">
        <f t="shared" ref="K16:K18" si="2">D16+E16+F16</f>
        <v>84</v>
      </c>
      <c r="L16" s="4"/>
      <c r="M16" s="4"/>
      <c r="N16" s="13">
        <v>3</v>
      </c>
    </row>
    <row r="17" spans="1:14" x14ac:dyDescent="0.3">
      <c r="A17" s="4"/>
      <c r="B17" s="6">
        <v>14</v>
      </c>
      <c r="C17" s="4" t="s">
        <v>43</v>
      </c>
      <c r="D17" s="4">
        <v>27</v>
      </c>
      <c r="E17" s="4">
        <v>27</v>
      </c>
      <c r="F17" s="4">
        <v>27</v>
      </c>
      <c r="J17" s="4">
        <f t="shared" si="0"/>
        <v>27</v>
      </c>
      <c r="K17" s="4">
        <f t="shared" si="2"/>
        <v>81</v>
      </c>
      <c r="L17" s="5"/>
      <c r="M17" s="4"/>
      <c r="N17" s="13"/>
    </row>
    <row r="18" spans="1:14" x14ac:dyDescent="0.3">
      <c r="A18" s="4"/>
      <c r="B18" s="4">
        <v>18</v>
      </c>
      <c r="C18" s="4" t="s">
        <v>44</v>
      </c>
      <c r="D18" s="4">
        <v>29</v>
      </c>
      <c r="E18" s="4">
        <v>28</v>
      </c>
      <c r="F18" s="4">
        <v>29</v>
      </c>
      <c r="J18" s="4">
        <f t="shared" si="0"/>
        <v>28.666666666666668</v>
      </c>
      <c r="K18" s="4">
        <f t="shared" si="2"/>
        <v>86</v>
      </c>
      <c r="L18" s="4"/>
      <c r="M18" s="4"/>
      <c r="N18" s="13">
        <v>2</v>
      </c>
    </row>
  </sheetData>
  <mergeCells count="11">
    <mergeCell ref="N7:N8"/>
    <mergeCell ref="A9:M9"/>
    <mergeCell ref="A14:M14"/>
    <mergeCell ref="A7:A8"/>
    <mergeCell ref="B7:B8"/>
    <mergeCell ref="C7:C8"/>
    <mergeCell ref="D7:I7"/>
    <mergeCell ref="J7:J8"/>
    <mergeCell ref="K7:K8"/>
    <mergeCell ref="L7:L8"/>
    <mergeCell ref="M7:M8"/>
  </mergeCells>
  <conditionalFormatting sqref="D15 F15 D10:F10 D17 F17 D12:F12">
    <cfRule type="cellIs" dxfId="17" priority="11" operator="lessThanOrEqual">
      <formula>$J$15-3</formula>
    </cfRule>
    <cfRule type="cellIs" dxfId="16" priority="12" operator="greaterThanOrEqual">
      <formula>$J$15+3</formula>
    </cfRule>
  </conditionalFormatting>
  <conditionalFormatting sqref="G10:I10 D15:D16 F15:F16 D11:F11 D18 F18 D13:F13">
    <cfRule type="cellIs" dxfId="15" priority="27" operator="lessThanOrEqual">
      <formula>$J$10-3</formula>
    </cfRule>
    <cfRule type="cellIs" dxfId="14" priority="28" operator="greaterThanOrEqual">
      <formula>$J$10+3</formula>
    </cfRule>
  </conditionalFormatting>
  <conditionalFormatting sqref="G11:H11 D16 F16 E11">
    <cfRule type="cellIs" dxfId="13" priority="25" operator="lessThanOrEqual">
      <formula>$J$11-3</formula>
    </cfRule>
    <cfRule type="cellIs" dxfId="12" priority="26" operator="greaterThanOrEqual">
      <formula>$J$11+3</formula>
    </cfRule>
  </conditionalFormatting>
  <conditionalFormatting sqref="G12:I13 D17:D18 F17:F18 E12:E13">
    <cfRule type="cellIs" dxfId="11" priority="23" operator="lessThanOrEqual">
      <formula>$J$12-3</formula>
    </cfRule>
    <cfRule type="cellIs" dxfId="10" priority="24" operator="greaterThanOrEqual">
      <formula>$J$12+3</formula>
    </cfRule>
  </conditionalFormatting>
  <conditionalFormatting sqref="I11">
    <cfRule type="cellIs" dxfId="9" priority="5" operator="lessThanOrEqual">
      <formula>$J$12-3</formula>
    </cfRule>
    <cfRule type="cellIs" dxfId="8" priority="6" operator="greaterThanOrEqual">
      <formula>$J$12+3</formula>
    </cfRule>
  </conditionalFormatting>
  <conditionalFormatting sqref="E10">
    <cfRule type="cellIs" dxfId="7" priority="83" operator="lessThanOrEqual">
      <formula>#REF!-3</formula>
    </cfRule>
    <cfRule type="cellIs" dxfId="6" priority="84" operator="greaterThanOrEqual">
      <formula>#REF!+3</formula>
    </cfRule>
  </conditionalFormatting>
  <conditionalFormatting sqref="E15 E17">
    <cfRule type="cellIs" dxfId="5" priority="1" operator="lessThanOrEqual">
      <formula>$J$15-3</formula>
    </cfRule>
    <cfRule type="cellIs" dxfId="4" priority="2" operator="greaterThanOrEqual">
      <formula>$J$15+3</formula>
    </cfRule>
  </conditionalFormatting>
  <conditionalFormatting sqref="E16 E18">
    <cfRule type="cellIs" dxfId="3" priority="3" operator="lessThanOrEqual">
      <formula>$J$10-3</formula>
    </cfRule>
    <cfRule type="cellIs" dxfId="2" priority="4" operator="greaterThanOrEqual">
      <formula>$J$10+3</formula>
    </cfRule>
  </conditionalFormatting>
  <pageMargins left="0.7" right="0.7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"/>
  <sheetViews>
    <sheetView workbookViewId="0">
      <selection activeCell="E19" sqref="E19"/>
    </sheetView>
  </sheetViews>
  <sheetFormatPr defaultRowHeight="14.4" x14ac:dyDescent="0.3"/>
  <cols>
    <col min="3" max="3" width="18" bestFit="1" customWidth="1"/>
    <col min="4" max="4" width="11.88671875" customWidth="1"/>
    <col min="5" max="5" width="11.6640625" customWidth="1"/>
  </cols>
  <sheetData>
    <row r="1" spans="1:14" ht="17.399999999999999" x14ac:dyDescent="0.3">
      <c r="A1" s="24" t="s">
        <v>16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3">
      <c r="A3" s="1" t="s">
        <v>1</v>
      </c>
      <c r="B3" s="1"/>
      <c r="D3" s="2"/>
      <c r="E3" s="1"/>
      <c r="F3" s="1"/>
      <c r="H3" s="2"/>
      <c r="I3" s="2"/>
      <c r="J3" s="2"/>
      <c r="K3" s="2"/>
      <c r="L3" s="2"/>
      <c r="M3" s="2"/>
    </row>
    <row r="4" spans="1:14" x14ac:dyDescent="0.3">
      <c r="A4" s="1"/>
      <c r="B4" s="1"/>
      <c r="D4" s="2"/>
      <c r="E4" s="1"/>
      <c r="F4" s="1"/>
      <c r="H4" s="2"/>
      <c r="I4" s="2"/>
      <c r="J4" s="2"/>
      <c r="K4" s="2"/>
      <c r="L4" s="2"/>
      <c r="M4" s="2"/>
    </row>
    <row r="5" spans="1:14" x14ac:dyDescent="0.3">
      <c r="A5" s="1"/>
      <c r="B5" s="1"/>
      <c r="D5" s="2"/>
      <c r="E5" s="1"/>
      <c r="F5" s="1"/>
      <c r="G5" s="2"/>
      <c r="I5" s="2"/>
      <c r="J5" s="2"/>
      <c r="K5" s="2"/>
      <c r="L5" s="2"/>
      <c r="M5" s="2"/>
    </row>
    <row r="6" spans="1:14" x14ac:dyDescent="0.3">
      <c r="A6" s="2"/>
      <c r="B6" s="2"/>
      <c r="C6" s="2"/>
      <c r="D6" s="2" t="s">
        <v>22</v>
      </c>
      <c r="E6" s="2" t="s">
        <v>29</v>
      </c>
      <c r="F6" s="2" t="s">
        <v>30</v>
      </c>
      <c r="G6" s="2"/>
      <c r="H6" s="2"/>
      <c r="I6" s="2"/>
      <c r="J6" s="2"/>
      <c r="K6" s="2"/>
      <c r="L6" s="2"/>
      <c r="M6" s="2"/>
    </row>
    <row r="7" spans="1:14" x14ac:dyDescent="0.3">
      <c r="A7" s="27" t="s">
        <v>0</v>
      </c>
      <c r="B7" s="27" t="s">
        <v>2</v>
      </c>
      <c r="C7" s="27" t="s">
        <v>3</v>
      </c>
      <c r="D7" s="35" t="s">
        <v>1</v>
      </c>
      <c r="E7" s="36"/>
      <c r="F7" s="36"/>
      <c r="G7" s="36"/>
      <c r="H7" s="36"/>
      <c r="I7" s="38"/>
      <c r="J7" s="27" t="s">
        <v>4</v>
      </c>
      <c r="K7" s="27" t="s">
        <v>5</v>
      </c>
      <c r="L7" s="27" t="s">
        <v>6</v>
      </c>
      <c r="M7" s="27" t="s">
        <v>7</v>
      </c>
      <c r="N7" s="27" t="s">
        <v>8</v>
      </c>
    </row>
    <row r="8" spans="1:14" x14ac:dyDescent="0.3">
      <c r="A8" s="27"/>
      <c r="B8" s="27"/>
      <c r="C8" s="27"/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27"/>
      <c r="K8" s="27"/>
      <c r="L8" s="27"/>
      <c r="M8" s="27"/>
      <c r="N8" s="27"/>
    </row>
    <row r="9" spans="1:14" x14ac:dyDescent="0.3">
      <c r="A9" s="31" t="s">
        <v>11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7"/>
    </row>
    <row r="10" spans="1:14" x14ac:dyDescent="0.3">
      <c r="A10" s="4"/>
      <c r="B10" s="6">
        <v>2</v>
      </c>
      <c r="C10" s="4" t="s">
        <v>28</v>
      </c>
      <c r="D10" s="4">
        <v>30</v>
      </c>
      <c r="E10" s="4">
        <v>30</v>
      </c>
      <c r="F10" s="4">
        <v>30</v>
      </c>
      <c r="G10" s="4"/>
      <c r="H10" s="4"/>
      <c r="I10" s="4"/>
      <c r="J10" s="4"/>
      <c r="K10" s="4"/>
      <c r="L10" s="5"/>
      <c r="M10" s="4"/>
      <c r="N10" s="13">
        <v>1</v>
      </c>
    </row>
  </sheetData>
  <mergeCells count="10">
    <mergeCell ref="N7:N8"/>
    <mergeCell ref="A9:M9"/>
    <mergeCell ref="A7:A8"/>
    <mergeCell ref="B7:B8"/>
    <mergeCell ref="C7:C8"/>
    <mergeCell ref="D7:I7"/>
    <mergeCell ref="J7:J8"/>
    <mergeCell ref="K7:K8"/>
    <mergeCell ref="L7:L8"/>
    <mergeCell ref="M7:M8"/>
  </mergeCells>
  <conditionalFormatting sqref="D10:I10">
    <cfRule type="cellIs" dxfId="1" priority="7" operator="lessThanOrEqual">
      <formula>$J$10-3</formula>
    </cfRule>
    <cfRule type="cellIs" dxfId="0" priority="8" operator="greaterThanOrEqual">
      <formula>$J$10+3</formula>
    </cfRule>
  </conditionalFormatting>
  <pageMargins left="0.70866141732283461" right="0.70866141732283461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авторська чоловіча</vt:lpstr>
      <vt:lpstr>FADE</vt:lpstr>
      <vt:lpstr>чоловіча повсякденна стрижка</vt:lpstr>
      <vt:lpstr>борода</vt:lpstr>
      <vt:lpstr>олд скул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Oleh</cp:lastModifiedBy>
  <cp:lastPrinted>2024-04-17T13:32:04Z</cp:lastPrinted>
  <dcterms:created xsi:type="dcterms:W3CDTF">2022-10-12T11:03:43Z</dcterms:created>
  <dcterms:modified xsi:type="dcterms:W3CDTF">2024-04-21T11:34:59Z</dcterms:modified>
</cp:coreProperties>
</file>