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fo\Desktop\портоколи онлайн з призовими місцями\"/>
    </mc:Choice>
  </mc:AlternateContent>
  <bookViews>
    <workbookView xWindow="0" yWindow="0" windowWidth="24000" windowHeight="9615" activeTab="3"/>
  </bookViews>
  <sheets>
    <sheet name="класичне моделювання брів" sheetId="1" r:id="rId1"/>
    <sheet name="ламінування брів" sheetId="3" r:id="rId2"/>
    <sheet name="Color brow" sheetId="4" r:id="rId3"/>
    <sheet name="чоловічі брови" sheetId="2" r:id="rId4"/>
    <sheet name="Лист1" sheetId="5" r:id="rId5"/>
  </sheets>
  <calcPr calcId="152511"/>
  <extLst>
    <ext uri="GoogleSheetsCustomDataVersion2">
      <go:sheetsCustomData xmlns:go="http://customooxmlschemas.google.com/" r:id="rId8" roundtripDataChecksum="rvwVZrVG0TF7R6GoCYUKSQBSJNMbsLX/E7ZhtSVa4j4="/>
    </ext>
  </extLst>
</workbook>
</file>

<file path=xl/calcChain.xml><?xml version="1.0" encoding="utf-8"?>
<calcChain xmlns="http://schemas.openxmlformats.org/spreadsheetml/2006/main">
  <c r="L11" i="2" l="1"/>
  <c r="K11" i="2" s="1"/>
  <c r="L12" i="2"/>
  <c r="K12" i="2" s="1"/>
  <c r="L13" i="2"/>
  <c r="K13" i="2" s="1"/>
  <c r="L14" i="2"/>
  <c r="K14" i="2" s="1"/>
  <c r="L15" i="2"/>
  <c r="K15" i="2" s="1"/>
  <c r="L16" i="2"/>
  <c r="K16" i="2" s="1"/>
  <c r="L17" i="2"/>
  <c r="K17" i="2" s="1"/>
  <c r="L12" i="5"/>
  <c r="K12" i="5" s="1"/>
  <c r="L13" i="5"/>
  <c r="K13" i="5" s="1"/>
  <c r="L14" i="5"/>
  <c r="K14" i="5" s="1"/>
  <c r="L15" i="5"/>
  <c r="K15" i="5" s="1"/>
  <c r="L16" i="5"/>
  <c r="K16" i="5" s="1"/>
  <c r="L17" i="5"/>
  <c r="K17" i="5" s="1"/>
  <c r="L18" i="5"/>
  <c r="K18" i="5" s="1"/>
  <c r="L19" i="5"/>
  <c r="K19" i="5" s="1"/>
  <c r="L20" i="5"/>
  <c r="K20" i="5" s="1"/>
  <c r="L21" i="5"/>
  <c r="K21" i="5" s="1"/>
  <c r="L22" i="5"/>
  <c r="K22" i="5" s="1"/>
  <c r="L11" i="5"/>
  <c r="K11" i="5" s="1"/>
  <c r="N16" i="2" l="1"/>
  <c r="N14" i="2"/>
  <c r="N12" i="2"/>
  <c r="N17" i="2"/>
  <c r="N15" i="2"/>
  <c r="N13" i="2"/>
  <c r="N11" i="2"/>
  <c r="K10" i="4"/>
  <c r="L11" i="3"/>
  <c r="K11" i="3" s="1"/>
  <c r="L12" i="3"/>
  <c r="K12" i="3" s="1"/>
  <c r="L13" i="3"/>
  <c r="K13" i="3" s="1"/>
  <c r="L14" i="3"/>
  <c r="K14" i="3" s="1"/>
  <c r="L15" i="3"/>
  <c r="K15" i="3" s="1"/>
  <c r="L16" i="3"/>
  <c r="K16" i="3" s="1"/>
  <c r="L10" i="3"/>
  <c r="K10" i="3" s="1"/>
  <c r="L11" i="1"/>
  <c r="K11" i="1" s="1"/>
  <c r="L13" i="1"/>
  <c r="K13" i="1" s="1"/>
  <c r="L14" i="1"/>
  <c r="K14" i="1" s="1"/>
  <c r="L15" i="1"/>
  <c r="L16" i="1"/>
  <c r="K16" i="1" s="1"/>
  <c r="L17" i="1"/>
  <c r="L18" i="1"/>
  <c r="K18" i="1" s="1"/>
  <c r="L19" i="1"/>
  <c r="L21" i="1"/>
  <c r="L22" i="1"/>
  <c r="K22" i="1" s="1"/>
  <c r="L23" i="1"/>
  <c r="L24" i="1"/>
  <c r="K24" i="1" s="1"/>
  <c r="L25" i="1"/>
  <c r="L26" i="1"/>
  <c r="K26" i="1" s="1"/>
  <c r="L27" i="1"/>
  <c r="K15" i="1"/>
  <c r="K17" i="1"/>
  <c r="K19" i="1"/>
  <c r="K21" i="1"/>
  <c r="K23" i="1"/>
  <c r="K25" i="1"/>
  <c r="K27" i="1"/>
  <c r="L10" i="1"/>
  <c r="K10" i="1" s="1"/>
  <c r="N11" i="1" l="1"/>
  <c r="N19" i="1"/>
  <c r="N18" i="1"/>
  <c r="N17" i="1"/>
  <c r="N16" i="1"/>
  <c r="N15" i="1"/>
  <c r="N14" i="1"/>
  <c r="N13" i="1"/>
  <c r="N27" i="1"/>
  <c r="N26" i="1"/>
  <c r="N25" i="1"/>
  <c r="N24" i="1"/>
  <c r="N23" i="1"/>
  <c r="N22" i="1"/>
  <c r="N21" i="1"/>
  <c r="N14" i="5"/>
  <c r="N13" i="5"/>
  <c r="N15" i="5"/>
  <c r="N17" i="5"/>
  <c r="J10" i="4"/>
  <c r="N21" i="5"/>
  <c r="N20" i="5"/>
  <c r="N19" i="5"/>
  <c r="N16" i="5"/>
  <c r="N12" i="5" l="1"/>
  <c r="N22" i="5"/>
  <c r="N10" i="1"/>
  <c r="N11" i="5"/>
  <c r="N18" i="5"/>
  <c r="N16" i="3"/>
  <c r="N15" i="3"/>
  <c r="N14" i="3"/>
  <c r="N13" i="3"/>
  <c r="N12" i="3"/>
  <c r="N11" i="3"/>
  <c r="N10" i="3"/>
  <c r="M10" i="4"/>
</calcChain>
</file>

<file path=xl/comments1.xml><?xml version="1.0" encoding="utf-8"?>
<comments xmlns="http://schemas.openxmlformats.org/spreadsheetml/2006/main">
  <authors>
    <author>User</author>
  </authors>
  <commentList>
    <comment ref="F26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чорний фон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H14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фото до - сережки, волосся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1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таке відчуття, що ретуш</t>
        </r>
      </text>
    </comment>
    <comment ref="H1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форма, колористика</t>
        </r>
      </text>
    </comment>
  </commentList>
</comments>
</file>

<file path=xl/sharedStrings.xml><?xml version="1.0" encoding="utf-8"?>
<sst xmlns="http://schemas.openxmlformats.org/spreadsheetml/2006/main" count="144" uniqueCount="57">
  <si>
    <t>СУДДІ</t>
  </si>
  <si>
    <t>Сировацька</t>
  </si>
  <si>
    <t>Марцинковська</t>
  </si>
  <si>
    <t>Турчин</t>
  </si>
  <si>
    <t>Лещинська</t>
  </si>
  <si>
    <t>Кашель ( стажер)</t>
  </si>
  <si>
    <t>Оліва</t>
  </si>
  <si>
    <t>НОМЕР УЧАСНИКА</t>
  </si>
  <si>
    <t>ПІБ</t>
  </si>
  <si>
    <t>СЕРЕДНІЙ БАЛ</t>
  </si>
  <si>
    <t>ЗАГ. БАЛ</t>
  </si>
  <si>
    <t>ШТРАФ</t>
  </si>
  <si>
    <t>ФІНАЛЬНИЙ БАЛ</t>
  </si>
  <si>
    <t>МІСЦЕ</t>
  </si>
  <si>
    <t>Стажер 1</t>
  </si>
  <si>
    <t>При розбіжності балів судді на 3 або вище від середнього значення, суддя отримає жовту або червону картку</t>
  </si>
  <si>
    <t>без розподілу</t>
  </si>
  <si>
    <t>Номінація:  ламінування брів</t>
  </si>
  <si>
    <t>Номінація:  Сolor Brow</t>
  </si>
  <si>
    <t>Номінація: Класичне моделювання брів</t>
  </si>
  <si>
    <r>
      <t>Розбіжність балів на 3 або більше від середнього балу</t>
    </r>
    <r>
      <rPr>
        <b/>
        <sz val="10"/>
        <color theme="1"/>
        <rFont val="Times New Roman"/>
        <family val="1"/>
        <charset val="204"/>
      </rPr>
      <t xml:space="preserve"> у меншу сторону</t>
    </r>
  </si>
  <si>
    <r>
      <t xml:space="preserve">Розбіжність балів на 3 або більше від середнього балу </t>
    </r>
    <r>
      <rPr>
        <b/>
        <sz val="10"/>
        <color theme="1"/>
        <rFont val="Times New Roman"/>
        <family val="1"/>
        <charset val="204"/>
      </rPr>
      <t>у більшу сторону</t>
    </r>
  </si>
  <si>
    <t>Островська</t>
  </si>
  <si>
    <t>Окіс</t>
  </si>
  <si>
    <t>Лугіня</t>
  </si>
  <si>
    <t>Островерха</t>
  </si>
  <si>
    <t>Номінація: Чоловіче оформлення брів</t>
  </si>
  <si>
    <t>юніори</t>
  </si>
  <si>
    <t>майстри</t>
  </si>
  <si>
    <t>профі</t>
  </si>
  <si>
    <t>Островерхая</t>
  </si>
  <si>
    <t xml:space="preserve">   без розподілу</t>
  </si>
  <si>
    <t>Бал судді номер 2 замінено з 30 на 26, згідно правил СПУ</t>
  </si>
  <si>
    <t>Бал судді номер 2 замінено з 25 на 29, згідно правил СПУ</t>
  </si>
  <si>
    <t>Бал судді номер 1 замінено з 30 на 26, згідно правил СПУ</t>
  </si>
  <si>
    <t>Бал судді номер 1 замінено з 25 на 29, згідно правил СПУ</t>
  </si>
  <si>
    <t>Жовта картка судді-стажеру, згідно правил СПУ</t>
  </si>
  <si>
    <t>сніжко христина</t>
  </si>
  <si>
    <t>гринчук ліза</t>
  </si>
  <si>
    <t>дзербенцева юлія</t>
  </si>
  <si>
    <t>доленюк поліна</t>
  </si>
  <si>
    <t>ковальчук ірина</t>
  </si>
  <si>
    <t>кожевнікова віола</t>
  </si>
  <si>
    <t>рогачова вікторія</t>
  </si>
  <si>
    <t>черкасова аліна</t>
  </si>
  <si>
    <t>янушкевич ірина</t>
  </si>
  <si>
    <t>гусяцька соломія</t>
  </si>
  <si>
    <t>дідур юлія</t>
  </si>
  <si>
    <t>ладанюк ольга</t>
  </si>
  <si>
    <t>пономаренко юлія</t>
  </si>
  <si>
    <t>савеня вероніка</t>
  </si>
  <si>
    <t>соковцева катерина</t>
  </si>
  <si>
    <t xml:space="preserve">татарин альбіна </t>
  </si>
  <si>
    <t>татарин альбіна</t>
  </si>
  <si>
    <t>сіра аріна</t>
  </si>
  <si>
    <t>григораш-новак вікторія</t>
  </si>
  <si>
    <t>франків наталія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</si>
</sst>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3"/>
      <color theme="1"/>
      <name val="Calibri"/>
    </font>
    <font>
      <sz val="13"/>
      <color theme="1"/>
      <name val="Calibri"/>
    </font>
    <font>
      <sz val="11"/>
      <color theme="1"/>
      <name val="Calibri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/>
    <xf numFmtId="0" fontId="5" fillId="0" borderId="5" xfId="0" applyFont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5" fillId="7" borderId="0" xfId="0" applyFont="1" applyFill="1"/>
    <xf numFmtId="0" fontId="5" fillId="4" borderId="7" xfId="0" applyFont="1" applyFill="1" applyBorder="1"/>
    <xf numFmtId="0" fontId="5" fillId="5" borderId="7" xfId="0" applyFont="1" applyFill="1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2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11" fillId="0" borderId="0" xfId="0" applyFont="1"/>
    <xf numFmtId="0" fontId="5" fillId="0" borderId="2" xfId="0" applyFont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11" fillId="0" borderId="8" xfId="0" applyFont="1" applyBorder="1"/>
    <xf numFmtId="0" fontId="5" fillId="2" borderId="8" xfId="0" applyFont="1" applyFill="1" applyBorder="1"/>
    <xf numFmtId="0" fontId="5" fillId="7" borderId="2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65"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98"/>
  <sheetViews>
    <sheetView workbookViewId="0">
      <selection activeCell="C24" sqref="C24"/>
    </sheetView>
  </sheetViews>
  <sheetFormatPr defaultColWidth="14.42578125" defaultRowHeight="15" customHeight="1" x14ac:dyDescent="0.25"/>
  <cols>
    <col min="1" max="2" width="8.7109375" customWidth="1"/>
    <col min="3" max="3" width="19.28515625" customWidth="1"/>
    <col min="4" max="6" width="8.7109375" customWidth="1"/>
    <col min="7" max="9" width="8.85546875" customWidth="1"/>
    <col min="10" max="11" width="8.7109375" customWidth="1"/>
    <col min="12" max="13" width="10.140625" customWidth="1"/>
    <col min="14" max="14" width="11" customWidth="1"/>
    <col min="15" max="22" width="8.7109375" customWidth="1"/>
  </cols>
  <sheetData>
    <row r="1" spans="1:16" ht="17.25" x14ac:dyDescent="0.25">
      <c r="A1" s="1" t="s">
        <v>19</v>
      </c>
      <c r="B1" s="2"/>
      <c r="C1" s="2"/>
      <c r="D1" s="2"/>
      <c r="E1" s="3"/>
      <c r="F1" s="3"/>
      <c r="G1" s="3"/>
      <c r="H1" s="3"/>
      <c r="I1" s="3"/>
      <c r="K1" s="3"/>
      <c r="L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3"/>
      <c r="K2" s="3"/>
      <c r="L2" s="3"/>
    </row>
    <row r="3" spans="1:16" s="6" customFormat="1" ht="12.75" x14ac:dyDescent="0.2">
      <c r="A3" s="7" t="s">
        <v>0</v>
      </c>
      <c r="B3" s="8">
        <v>1</v>
      </c>
      <c r="C3" s="34" t="s">
        <v>24</v>
      </c>
      <c r="D3" s="35"/>
      <c r="E3" s="10">
        <v>4</v>
      </c>
      <c r="F3" s="10" t="s">
        <v>6</v>
      </c>
      <c r="G3" s="10"/>
      <c r="H3" s="10">
        <v>6</v>
      </c>
      <c r="I3" s="10" t="s">
        <v>5</v>
      </c>
      <c r="J3" s="10"/>
      <c r="L3" s="10"/>
      <c r="M3" s="10"/>
      <c r="N3" s="10"/>
      <c r="O3" s="5"/>
    </row>
    <row r="4" spans="1:16" s="6" customFormat="1" ht="12.75" x14ac:dyDescent="0.2">
      <c r="A4" s="7"/>
      <c r="B4" s="8">
        <v>2</v>
      </c>
      <c r="C4" s="34" t="s">
        <v>30</v>
      </c>
      <c r="D4" s="35"/>
      <c r="E4" s="10">
        <v>5</v>
      </c>
      <c r="F4" s="10" t="s">
        <v>2</v>
      </c>
      <c r="G4" s="10"/>
      <c r="H4" s="10"/>
      <c r="I4" s="10"/>
      <c r="J4" s="10"/>
      <c r="L4" s="10"/>
      <c r="M4" s="10"/>
      <c r="N4" s="10"/>
      <c r="O4" s="5"/>
    </row>
    <row r="5" spans="1:16" s="6" customFormat="1" ht="12.75" x14ac:dyDescent="0.2">
      <c r="A5" s="7"/>
      <c r="B5" s="8">
        <v>3</v>
      </c>
      <c r="C5" s="36" t="s">
        <v>3</v>
      </c>
      <c r="D5" s="35"/>
      <c r="E5" s="10">
        <v>6</v>
      </c>
      <c r="F5" s="10" t="s">
        <v>1</v>
      </c>
      <c r="G5" s="10"/>
      <c r="H5" s="10"/>
      <c r="I5" s="10"/>
      <c r="L5" s="5"/>
      <c r="M5" s="5"/>
      <c r="N5" s="5"/>
      <c r="O5" s="7"/>
    </row>
    <row r="6" spans="1:16" s="6" customFormat="1" ht="12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6" customFormat="1" ht="12.75" customHeight="1" x14ac:dyDescent="0.2">
      <c r="A7" s="31"/>
      <c r="B7" s="31" t="s">
        <v>7</v>
      </c>
      <c r="C7" s="31" t="s">
        <v>8</v>
      </c>
      <c r="D7" s="37" t="s">
        <v>0</v>
      </c>
      <c r="E7" s="38"/>
      <c r="F7" s="38"/>
      <c r="G7" s="38"/>
      <c r="H7" s="38"/>
      <c r="I7" s="38"/>
      <c r="J7" s="38"/>
      <c r="K7" s="31" t="s">
        <v>9</v>
      </c>
      <c r="L7" s="31" t="s">
        <v>10</v>
      </c>
      <c r="M7" s="31" t="s">
        <v>11</v>
      </c>
      <c r="N7" s="31" t="s">
        <v>12</v>
      </c>
      <c r="O7" s="33" t="s">
        <v>13</v>
      </c>
    </row>
    <row r="8" spans="1:16" s="6" customFormat="1" ht="12.75" x14ac:dyDescent="0.2">
      <c r="A8" s="32"/>
      <c r="B8" s="32"/>
      <c r="C8" s="32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1">
        <v>6</v>
      </c>
      <c r="J8" s="11" t="s">
        <v>14</v>
      </c>
      <c r="K8" s="32"/>
      <c r="L8" s="32"/>
      <c r="M8" s="32"/>
      <c r="N8" s="32"/>
      <c r="O8" s="32"/>
    </row>
    <row r="9" spans="1:16" s="6" customFormat="1" ht="12.75" x14ac:dyDescent="0.2">
      <c r="A9" s="12" t="s">
        <v>27</v>
      </c>
      <c r="B9" s="13"/>
      <c r="C9" s="13"/>
      <c r="D9" s="13"/>
      <c r="E9" s="13"/>
      <c r="F9" s="13"/>
      <c r="G9" s="13"/>
      <c r="H9" s="13"/>
      <c r="I9" s="13"/>
      <c r="J9" s="26"/>
      <c r="K9" s="13"/>
      <c r="L9" s="13"/>
      <c r="M9" s="13"/>
      <c r="N9" s="13"/>
      <c r="O9" s="13"/>
    </row>
    <row r="10" spans="1:16" s="6" customFormat="1" x14ac:dyDescent="0.25">
      <c r="A10" s="14"/>
      <c r="B10" s="43">
        <v>1</v>
      </c>
      <c r="C10" s="46" t="s">
        <v>37</v>
      </c>
      <c r="D10" s="44">
        <v>29</v>
      </c>
      <c r="E10" s="16">
        <v>28</v>
      </c>
      <c r="F10" s="15">
        <v>30</v>
      </c>
      <c r="G10" s="15">
        <v>30</v>
      </c>
      <c r="H10" s="15">
        <v>27</v>
      </c>
      <c r="I10" s="15">
        <v>29</v>
      </c>
      <c r="J10" s="27">
        <v>30</v>
      </c>
      <c r="K10" s="17">
        <f>ROUND(L10/6,1)</f>
        <v>28.8</v>
      </c>
      <c r="L10" s="17">
        <f>E10+F10+G10+I10+D10+H10</f>
        <v>173</v>
      </c>
      <c r="M10" s="18"/>
      <c r="N10" s="17">
        <f t="shared" ref="N10:N11" si="0">L10-M10</f>
        <v>173</v>
      </c>
      <c r="O10" s="19">
        <v>2</v>
      </c>
    </row>
    <row r="11" spans="1:16" s="6" customFormat="1" x14ac:dyDescent="0.25">
      <c r="A11" s="14"/>
      <c r="B11" s="43">
        <v>2</v>
      </c>
      <c r="C11" s="46" t="s">
        <v>38</v>
      </c>
      <c r="D11" s="45">
        <v>30</v>
      </c>
      <c r="E11" s="15">
        <v>30</v>
      </c>
      <c r="F11" s="15">
        <v>29</v>
      </c>
      <c r="G11" s="15">
        <v>29</v>
      </c>
      <c r="H11" s="15">
        <v>28</v>
      </c>
      <c r="I11" s="15">
        <v>30</v>
      </c>
      <c r="J11" s="27">
        <v>29</v>
      </c>
      <c r="K11" s="17">
        <f t="shared" ref="K11:K27" si="1">ROUND(L11/6,1)</f>
        <v>29.3</v>
      </c>
      <c r="L11" s="17">
        <f t="shared" ref="L11:L27" si="2">E11+F11+G11+I11+D11+H11</f>
        <v>176</v>
      </c>
      <c r="M11" s="18"/>
      <c r="N11" s="17">
        <f t="shared" si="0"/>
        <v>176</v>
      </c>
      <c r="O11" s="19">
        <v>1</v>
      </c>
    </row>
    <row r="12" spans="1:16" s="6" customFormat="1" ht="12.75" x14ac:dyDescent="0.2">
      <c r="A12" s="12" t="s">
        <v>28</v>
      </c>
      <c r="B12" s="13"/>
      <c r="C12" s="47"/>
      <c r="D12" s="13"/>
      <c r="E12" s="13"/>
      <c r="F12" s="13"/>
      <c r="G12" s="13"/>
      <c r="H12" s="13"/>
      <c r="I12" s="13"/>
      <c r="J12" s="26"/>
      <c r="K12" s="26"/>
      <c r="L12" s="26"/>
      <c r="M12" s="13"/>
      <c r="N12" s="13"/>
      <c r="O12" s="13"/>
    </row>
    <row r="13" spans="1:16" s="6" customFormat="1" x14ac:dyDescent="0.25">
      <c r="A13" s="14"/>
      <c r="B13" s="43">
        <v>1</v>
      </c>
      <c r="C13" s="46" t="s">
        <v>39</v>
      </c>
      <c r="D13" s="44">
        <v>26</v>
      </c>
      <c r="E13" s="28">
        <v>26</v>
      </c>
      <c r="F13" s="15">
        <v>26</v>
      </c>
      <c r="G13" s="15">
        <v>26</v>
      </c>
      <c r="H13" s="15">
        <v>27</v>
      </c>
      <c r="I13" s="15">
        <v>25</v>
      </c>
      <c r="J13" s="27">
        <v>25</v>
      </c>
      <c r="K13" s="17">
        <f t="shared" si="1"/>
        <v>26</v>
      </c>
      <c r="L13" s="17">
        <f t="shared" si="2"/>
        <v>156</v>
      </c>
      <c r="M13" s="18"/>
      <c r="N13" s="17">
        <f t="shared" ref="N13:N19" si="3">L13-M13</f>
        <v>156</v>
      </c>
      <c r="O13" s="19"/>
      <c r="P13" s="6" t="s">
        <v>32</v>
      </c>
    </row>
    <row r="14" spans="1:16" s="6" customFormat="1" x14ac:dyDescent="0.25">
      <c r="A14" s="14"/>
      <c r="B14" s="43">
        <v>2</v>
      </c>
      <c r="C14" s="46" t="s">
        <v>40</v>
      </c>
      <c r="D14" s="45">
        <v>30</v>
      </c>
      <c r="E14" s="29">
        <v>29</v>
      </c>
      <c r="F14" s="15">
        <v>30</v>
      </c>
      <c r="G14" s="15">
        <v>30</v>
      </c>
      <c r="H14" s="15">
        <v>29</v>
      </c>
      <c r="I14" s="15">
        <v>30</v>
      </c>
      <c r="J14" s="27">
        <v>30</v>
      </c>
      <c r="K14" s="17">
        <f t="shared" si="1"/>
        <v>29.7</v>
      </c>
      <c r="L14" s="17">
        <f t="shared" si="2"/>
        <v>178</v>
      </c>
      <c r="M14" s="18"/>
      <c r="N14" s="17">
        <f t="shared" si="3"/>
        <v>178</v>
      </c>
      <c r="O14" s="19">
        <v>1</v>
      </c>
      <c r="P14" s="6" t="s">
        <v>33</v>
      </c>
    </row>
    <row r="15" spans="1:16" s="6" customFormat="1" x14ac:dyDescent="0.25">
      <c r="A15" s="14"/>
      <c r="B15" s="43">
        <v>3</v>
      </c>
      <c r="C15" s="46" t="s">
        <v>41</v>
      </c>
      <c r="D15" s="45">
        <v>25</v>
      </c>
      <c r="E15" s="15">
        <v>27</v>
      </c>
      <c r="F15" s="15">
        <v>28</v>
      </c>
      <c r="G15" s="15">
        <v>25</v>
      </c>
      <c r="H15" s="15">
        <v>26</v>
      </c>
      <c r="I15" s="15">
        <v>26</v>
      </c>
      <c r="J15" s="27">
        <v>26</v>
      </c>
      <c r="K15" s="17">
        <f t="shared" si="1"/>
        <v>26.2</v>
      </c>
      <c r="L15" s="17">
        <f t="shared" si="2"/>
        <v>157</v>
      </c>
      <c r="M15" s="18"/>
      <c r="N15" s="17">
        <f t="shared" si="3"/>
        <v>157</v>
      </c>
      <c r="O15" s="19"/>
    </row>
    <row r="16" spans="1:16" s="6" customFormat="1" x14ac:dyDescent="0.25">
      <c r="A16" s="14"/>
      <c r="B16" s="43">
        <v>4</v>
      </c>
      <c r="C16" s="46" t="s">
        <v>42</v>
      </c>
      <c r="D16" s="45">
        <v>28</v>
      </c>
      <c r="E16" s="15">
        <v>29</v>
      </c>
      <c r="F16" s="16">
        <v>29</v>
      </c>
      <c r="G16" s="15">
        <v>27</v>
      </c>
      <c r="H16" s="15">
        <v>30</v>
      </c>
      <c r="I16" s="15">
        <v>28</v>
      </c>
      <c r="J16" s="27">
        <v>28</v>
      </c>
      <c r="K16" s="17">
        <f t="shared" si="1"/>
        <v>28.5</v>
      </c>
      <c r="L16" s="17">
        <f t="shared" si="2"/>
        <v>171</v>
      </c>
      <c r="M16" s="18"/>
      <c r="N16" s="17">
        <f t="shared" si="3"/>
        <v>171</v>
      </c>
      <c r="O16" s="19">
        <v>2</v>
      </c>
    </row>
    <row r="17" spans="1:15" s="6" customFormat="1" x14ac:dyDescent="0.25">
      <c r="A17" s="14"/>
      <c r="B17" s="43">
        <v>5</v>
      </c>
      <c r="C17" s="46" t="s">
        <v>43</v>
      </c>
      <c r="D17" s="45">
        <v>25</v>
      </c>
      <c r="E17" s="15">
        <v>25</v>
      </c>
      <c r="F17" s="15">
        <v>25</v>
      </c>
      <c r="G17" s="15">
        <v>25</v>
      </c>
      <c r="H17" s="15">
        <v>25</v>
      </c>
      <c r="I17" s="15">
        <v>25</v>
      </c>
      <c r="J17" s="27">
        <v>25</v>
      </c>
      <c r="K17" s="17">
        <f t="shared" si="1"/>
        <v>25</v>
      </c>
      <c r="L17" s="17">
        <f t="shared" si="2"/>
        <v>150</v>
      </c>
      <c r="M17" s="18"/>
      <c r="N17" s="17">
        <f t="shared" si="3"/>
        <v>150</v>
      </c>
      <c r="O17" s="19"/>
    </row>
    <row r="18" spans="1:15" s="6" customFormat="1" x14ac:dyDescent="0.25">
      <c r="A18" s="14"/>
      <c r="B18" s="43">
        <v>6</v>
      </c>
      <c r="C18" s="46" t="s">
        <v>44</v>
      </c>
      <c r="D18" s="45">
        <v>29</v>
      </c>
      <c r="E18" s="15">
        <v>28</v>
      </c>
      <c r="F18" s="15">
        <v>27</v>
      </c>
      <c r="G18" s="15">
        <v>29</v>
      </c>
      <c r="H18" s="15">
        <v>28</v>
      </c>
      <c r="I18" s="15">
        <v>27</v>
      </c>
      <c r="J18" s="27">
        <v>27</v>
      </c>
      <c r="K18" s="17">
        <f t="shared" si="1"/>
        <v>28</v>
      </c>
      <c r="L18" s="17">
        <f t="shared" si="2"/>
        <v>168</v>
      </c>
      <c r="M18" s="18"/>
      <c r="N18" s="17">
        <f t="shared" si="3"/>
        <v>168</v>
      </c>
      <c r="O18" s="19">
        <v>3</v>
      </c>
    </row>
    <row r="19" spans="1:15" s="6" customFormat="1" x14ac:dyDescent="0.25">
      <c r="A19" s="14"/>
      <c r="B19" s="43">
        <v>7</v>
      </c>
      <c r="C19" s="46" t="s">
        <v>45</v>
      </c>
      <c r="D19" s="45">
        <v>27</v>
      </c>
      <c r="E19" s="15">
        <v>26</v>
      </c>
      <c r="F19" s="15">
        <v>25</v>
      </c>
      <c r="G19" s="15">
        <v>28</v>
      </c>
      <c r="H19" s="15">
        <v>25</v>
      </c>
      <c r="I19" s="15">
        <v>29</v>
      </c>
      <c r="J19" s="27">
        <v>29</v>
      </c>
      <c r="K19" s="17">
        <f t="shared" si="1"/>
        <v>26.7</v>
      </c>
      <c r="L19" s="17">
        <f t="shared" si="2"/>
        <v>160</v>
      </c>
      <c r="M19" s="18"/>
      <c r="N19" s="17">
        <f t="shared" si="3"/>
        <v>160</v>
      </c>
      <c r="O19" s="19"/>
    </row>
    <row r="20" spans="1:15" s="6" customFormat="1" ht="12.75" x14ac:dyDescent="0.2">
      <c r="A20" s="12" t="s">
        <v>29</v>
      </c>
      <c r="B20" s="13"/>
      <c r="C20" s="47"/>
      <c r="D20" s="13"/>
      <c r="E20" s="13"/>
      <c r="F20" s="13"/>
      <c r="G20" s="13"/>
      <c r="H20" s="13"/>
      <c r="I20" s="13"/>
      <c r="J20" s="26"/>
      <c r="K20" s="26"/>
      <c r="L20" s="26"/>
      <c r="M20" s="13"/>
      <c r="N20" s="13"/>
      <c r="O20" s="13"/>
    </row>
    <row r="21" spans="1:15" s="6" customFormat="1" x14ac:dyDescent="0.25">
      <c r="A21" s="14"/>
      <c r="B21" s="43">
        <v>1</v>
      </c>
      <c r="C21" s="46" t="s">
        <v>46</v>
      </c>
      <c r="D21" s="44">
        <v>29</v>
      </c>
      <c r="E21" s="16">
        <v>27</v>
      </c>
      <c r="F21" s="15">
        <v>28</v>
      </c>
      <c r="G21" s="15">
        <v>30</v>
      </c>
      <c r="H21" s="15">
        <v>27</v>
      </c>
      <c r="I21" s="15">
        <v>27</v>
      </c>
      <c r="J21" s="27">
        <v>28</v>
      </c>
      <c r="K21" s="17">
        <f t="shared" si="1"/>
        <v>28</v>
      </c>
      <c r="L21" s="17">
        <f t="shared" si="2"/>
        <v>168</v>
      </c>
      <c r="M21" s="18"/>
      <c r="N21" s="17">
        <f t="shared" ref="N21:N27" si="4">L21-M21</f>
        <v>168</v>
      </c>
      <c r="O21" s="19">
        <v>2</v>
      </c>
    </row>
    <row r="22" spans="1:15" s="6" customFormat="1" x14ac:dyDescent="0.25">
      <c r="A22" s="14"/>
      <c r="B22" s="43">
        <v>2</v>
      </c>
      <c r="C22" s="46" t="s">
        <v>47</v>
      </c>
      <c r="D22" s="45">
        <v>27</v>
      </c>
      <c r="E22" s="15">
        <v>25</v>
      </c>
      <c r="F22" s="15">
        <v>25</v>
      </c>
      <c r="G22" s="15">
        <v>27</v>
      </c>
      <c r="H22" s="15">
        <v>28</v>
      </c>
      <c r="I22" s="15">
        <v>25</v>
      </c>
      <c r="J22" s="27">
        <v>25</v>
      </c>
      <c r="K22" s="17">
        <f t="shared" si="1"/>
        <v>26.2</v>
      </c>
      <c r="L22" s="17">
        <f t="shared" si="2"/>
        <v>157</v>
      </c>
      <c r="M22" s="18"/>
      <c r="N22" s="17">
        <f t="shared" si="4"/>
        <v>157</v>
      </c>
      <c r="O22" s="19"/>
    </row>
    <row r="23" spans="1:15" s="6" customFormat="1" x14ac:dyDescent="0.25">
      <c r="A23" s="14"/>
      <c r="B23" s="43">
        <v>3</v>
      </c>
      <c r="C23" s="46" t="s">
        <v>48</v>
      </c>
      <c r="D23" s="45">
        <v>28</v>
      </c>
      <c r="E23" s="15">
        <v>26</v>
      </c>
      <c r="F23" s="15">
        <v>30</v>
      </c>
      <c r="G23" s="15">
        <v>28</v>
      </c>
      <c r="H23" s="15">
        <v>26</v>
      </c>
      <c r="I23" s="15">
        <v>30</v>
      </c>
      <c r="J23" s="27">
        <v>30</v>
      </c>
      <c r="K23" s="17">
        <f t="shared" si="1"/>
        <v>28</v>
      </c>
      <c r="L23" s="17">
        <f t="shared" si="2"/>
        <v>168</v>
      </c>
      <c r="M23" s="18"/>
      <c r="N23" s="17">
        <f t="shared" si="4"/>
        <v>168</v>
      </c>
      <c r="O23" s="19">
        <v>2</v>
      </c>
    </row>
    <row r="24" spans="1:15" s="6" customFormat="1" x14ac:dyDescent="0.25">
      <c r="A24" s="14"/>
      <c r="B24" s="43">
        <v>4</v>
      </c>
      <c r="C24" s="46" t="s">
        <v>49</v>
      </c>
      <c r="D24" s="45">
        <v>30</v>
      </c>
      <c r="E24" s="15">
        <v>30</v>
      </c>
      <c r="F24" s="16">
        <v>29</v>
      </c>
      <c r="G24" s="15">
        <v>29</v>
      </c>
      <c r="H24" s="15">
        <v>29</v>
      </c>
      <c r="I24" s="15">
        <v>29</v>
      </c>
      <c r="J24" s="27">
        <v>29</v>
      </c>
      <c r="K24" s="17">
        <f t="shared" si="1"/>
        <v>29.3</v>
      </c>
      <c r="L24" s="17">
        <f t="shared" si="2"/>
        <v>176</v>
      </c>
      <c r="M24" s="18"/>
      <c r="N24" s="17">
        <f t="shared" si="4"/>
        <v>176</v>
      </c>
      <c r="O24" s="19">
        <v>1</v>
      </c>
    </row>
    <row r="25" spans="1:15" s="6" customFormat="1" x14ac:dyDescent="0.25">
      <c r="A25" s="14"/>
      <c r="B25" s="43">
        <v>5</v>
      </c>
      <c r="C25" s="46" t="s">
        <v>50</v>
      </c>
      <c r="D25" s="45">
        <v>26</v>
      </c>
      <c r="E25" s="15">
        <v>29</v>
      </c>
      <c r="F25" s="15">
        <v>27</v>
      </c>
      <c r="G25" s="15">
        <v>26</v>
      </c>
      <c r="H25" s="15">
        <v>30</v>
      </c>
      <c r="I25" s="15">
        <v>28</v>
      </c>
      <c r="J25" s="27">
        <v>27</v>
      </c>
      <c r="K25" s="17">
        <f t="shared" si="1"/>
        <v>27.7</v>
      </c>
      <c r="L25" s="17">
        <f t="shared" si="2"/>
        <v>166</v>
      </c>
      <c r="M25" s="18"/>
      <c r="N25" s="17">
        <f t="shared" si="4"/>
        <v>166</v>
      </c>
      <c r="O25" s="19">
        <v>3</v>
      </c>
    </row>
    <row r="26" spans="1:15" s="6" customFormat="1" x14ac:dyDescent="0.25">
      <c r="A26" s="14"/>
      <c r="B26" s="43">
        <v>6</v>
      </c>
      <c r="C26" s="46" t="s">
        <v>51</v>
      </c>
      <c r="D26" s="45">
        <v>25</v>
      </c>
      <c r="E26" s="15">
        <v>28</v>
      </c>
      <c r="F26" s="15">
        <v>26</v>
      </c>
      <c r="G26" s="15">
        <v>25</v>
      </c>
      <c r="H26" s="15">
        <v>25</v>
      </c>
      <c r="I26" s="15">
        <v>27</v>
      </c>
      <c r="J26" s="27">
        <v>26</v>
      </c>
      <c r="K26" s="17">
        <f t="shared" si="1"/>
        <v>26</v>
      </c>
      <c r="L26" s="17">
        <f t="shared" si="2"/>
        <v>156</v>
      </c>
      <c r="M26" s="18"/>
      <c r="N26" s="17">
        <f t="shared" si="4"/>
        <v>156</v>
      </c>
      <c r="O26" s="19"/>
    </row>
    <row r="27" spans="1:15" s="6" customFormat="1" x14ac:dyDescent="0.25">
      <c r="A27" s="14"/>
      <c r="B27" s="43">
        <v>7</v>
      </c>
      <c r="C27" s="46" t="s">
        <v>52</v>
      </c>
      <c r="D27" s="45">
        <v>25</v>
      </c>
      <c r="E27" s="15">
        <v>25</v>
      </c>
      <c r="F27" s="15">
        <v>25</v>
      </c>
      <c r="G27" s="15">
        <v>25</v>
      </c>
      <c r="H27" s="15">
        <v>25</v>
      </c>
      <c r="I27" s="15">
        <v>25</v>
      </c>
      <c r="J27" s="27">
        <v>25</v>
      </c>
      <c r="K27" s="17">
        <f t="shared" si="1"/>
        <v>25</v>
      </c>
      <c r="L27" s="17">
        <f t="shared" si="2"/>
        <v>150</v>
      </c>
      <c r="M27" s="18"/>
      <c r="N27" s="17">
        <f t="shared" si="4"/>
        <v>150</v>
      </c>
      <c r="O27" s="19"/>
    </row>
    <row r="28" spans="1:15" ht="15.75" customHeight="1" x14ac:dyDescent="0.25"/>
    <row r="29" spans="1:15" ht="15.75" customHeight="1" x14ac:dyDescent="0.25"/>
    <row r="30" spans="1:15" ht="15.75" customHeight="1" x14ac:dyDescent="0.25"/>
    <row r="31" spans="1:15" ht="15.75" customHeight="1" x14ac:dyDescent="0.25"/>
    <row r="32" spans="1:1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2">
    <mergeCell ref="C3:D3"/>
    <mergeCell ref="C4:D4"/>
    <mergeCell ref="C5:D5"/>
    <mergeCell ref="K7:K8"/>
    <mergeCell ref="L7:L8"/>
    <mergeCell ref="D7:J7"/>
    <mergeCell ref="N7:N8"/>
    <mergeCell ref="O7:O8"/>
    <mergeCell ref="A7:A8"/>
    <mergeCell ref="B7:B8"/>
    <mergeCell ref="C7:C8"/>
    <mergeCell ref="M7:M8"/>
  </mergeCells>
  <conditionalFormatting sqref="D10:I10">
    <cfRule type="cellIs" dxfId="64" priority="31" operator="lessThan">
      <formula>$K$10-3</formula>
    </cfRule>
    <cfRule type="cellIs" dxfId="63" priority="32" operator="greaterThan">
      <formula>$K$10+3</formula>
    </cfRule>
  </conditionalFormatting>
  <conditionalFormatting sqref="D10:I11">
    <cfRule type="cellIs" dxfId="62" priority="33" operator="greaterThanOrEqual">
      <formula>#REF!+3</formula>
    </cfRule>
    <cfRule type="cellIs" dxfId="61" priority="34" operator="lessThanOrEqual">
      <formula>#REF!-3</formula>
    </cfRule>
  </conditionalFormatting>
  <conditionalFormatting sqref="D11:I11">
    <cfRule type="cellIs" dxfId="60" priority="30" operator="greaterThan">
      <formula>$K$11+3</formula>
    </cfRule>
    <cfRule type="cellIs" dxfId="59" priority="29" operator="lessThan">
      <formula>$K$11-3</formula>
    </cfRule>
  </conditionalFormatting>
  <conditionalFormatting sqref="D13:I13">
    <cfRule type="cellIs" dxfId="58" priority="28" operator="greaterThan">
      <formula>$K$13+3</formula>
    </cfRule>
    <cfRule type="cellIs" dxfId="57" priority="27" operator="lessThan">
      <formula>$K$13-3</formula>
    </cfRule>
  </conditionalFormatting>
  <conditionalFormatting sqref="D13:I19">
    <cfRule type="cellIs" dxfId="56" priority="37" operator="greaterThanOrEqual">
      <formula>#REF!+3</formula>
    </cfRule>
    <cfRule type="cellIs" dxfId="55" priority="38" operator="lessThanOrEqual">
      <formula>#REF!-3</formula>
    </cfRule>
  </conditionalFormatting>
  <conditionalFormatting sqref="D14:I14">
    <cfRule type="cellIs" dxfId="54" priority="26" operator="greaterThan">
      <formula>$K$14+3</formula>
    </cfRule>
    <cfRule type="cellIs" dxfId="53" priority="25" operator="lessThan">
      <formula>$K$14-3</formula>
    </cfRule>
  </conditionalFormatting>
  <conditionalFormatting sqref="D15:I15">
    <cfRule type="cellIs" dxfId="52" priority="24" operator="greaterThan">
      <formula>$K$15+3</formula>
    </cfRule>
    <cfRule type="cellIs" dxfId="51" priority="23" operator="lessThan">
      <formula>$K$15-3</formula>
    </cfRule>
  </conditionalFormatting>
  <conditionalFormatting sqref="D16:I16">
    <cfRule type="cellIs" dxfId="50" priority="22" operator="greaterThan">
      <formula>$K$16+3</formula>
    </cfRule>
    <cfRule type="cellIs" dxfId="49" priority="21" operator="lessThan">
      <formula>$K$16-3</formula>
    </cfRule>
  </conditionalFormatting>
  <conditionalFormatting sqref="D17:I17">
    <cfRule type="cellIs" dxfId="48" priority="20" operator="greaterThan">
      <formula>$K$17+3</formula>
    </cfRule>
    <cfRule type="cellIs" dxfId="47" priority="19" operator="lessThan">
      <formula>$K$17-3</formula>
    </cfRule>
  </conditionalFormatting>
  <conditionalFormatting sqref="D18:I18">
    <cfRule type="cellIs" dxfId="46" priority="17" operator="lessThan">
      <formula>$K$18-3</formula>
    </cfRule>
    <cfRule type="cellIs" dxfId="45" priority="18" operator="greaterThan">
      <formula>$K$18+3</formula>
    </cfRule>
  </conditionalFormatting>
  <conditionalFormatting sqref="D19:I19">
    <cfRule type="cellIs" dxfId="44" priority="15" operator="lessThan">
      <formula>$K$19-3</formula>
    </cfRule>
    <cfRule type="cellIs" dxfId="43" priority="16" operator="greaterThan">
      <formula>$K$19+3</formula>
    </cfRule>
  </conditionalFormatting>
  <conditionalFormatting sqref="D21:I21">
    <cfRule type="cellIs" dxfId="42" priority="13" operator="lessThan">
      <formula>$K$21-3</formula>
    </cfRule>
    <cfRule type="cellIs" dxfId="41" priority="14" operator="greaterThan">
      <formula>$K$21+3</formula>
    </cfRule>
  </conditionalFormatting>
  <conditionalFormatting sqref="D21:I27">
    <cfRule type="cellIs" dxfId="40" priority="50" operator="lessThanOrEqual">
      <formula>#REF!-3</formula>
    </cfRule>
    <cfRule type="cellIs" dxfId="39" priority="49" operator="greaterThanOrEqual">
      <formula>#REF!+3</formula>
    </cfRule>
  </conditionalFormatting>
  <conditionalFormatting sqref="D22:I22">
    <cfRule type="cellIs" dxfId="38" priority="12" operator="greaterThan">
      <formula>$K$22+3</formula>
    </cfRule>
    <cfRule type="cellIs" dxfId="37" priority="11" operator="lessThan">
      <formula>$K$22-3</formula>
    </cfRule>
  </conditionalFormatting>
  <conditionalFormatting sqref="D23:I23">
    <cfRule type="cellIs" dxfId="36" priority="10" operator="greaterThan">
      <formula>$K$23+3</formula>
    </cfRule>
    <cfRule type="cellIs" dxfId="35" priority="9" operator="lessThan">
      <formula>$K$23-3</formula>
    </cfRule>
  </conditionalFormatting>
  <conditionalFormatting sqref="D24:I24">
    <cfRule type="cellIs" dxfId="34" priority="8" operator="greaterThan">
      <formula>$K$24+3</formula>
    </cfRule>
    <cfRule type="cellIs" dxfId="33" priority="7" operator="lessThan">
      <formula>$K$24-3</formula>
    </cfRule>
  </conditionalFormatting>
  <conditionalFormatting sqref="D25:I25">
    <cfRule type="cellIs" dxfId="32" priority="6" operator="greaterThan">
      <formula>$K$25+3</formula>
    </cfRule>
    <cfRule type="cellIs" dxfId="31" priority="5" operator="lessThan">
      <formula>$K$25-3</formula>
    </cfRule>
  </conditionalFormatting>
  <conditionalFormatting sqref="D26:I26">
    <cfRule type="cellIs" dxfId="30" priority="4" operator="greaterThan">
      <formula>$K$26+3</formula>
    </cfRule>
    <cfRule type="cellIs" dxfId="29" priority="3" operator="lessThan">
      <formula>$K$26-3</formula>
    </cfRule>
  </conditionalFormatting>
  <conditionalFormatting sqref="D27:I27">
    <cfRule type="cellIs" dxfId="28" priority="2" operator="greaterThan">
      <formula>$K$27+3</formula>
    </cfRule>
    <cfRule type="cellIs" dxfId="27" priority="1" operator="lessThan">
      <formula>$K$27-3</formula>
    </cfRule>
  </conditionalFormatting>
  <pageMargins left="0.7" right="0.7" top="0.75" bottom="0.75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992"/>
  <sheetViews>
    <sheetView workbookViewId="0">
      <selection activeCell="C16" sqref="C16"/>
    </sheetView>
  </sheetViews>
  <sheetFormatPr defaultColWidth="14.42578125" defaultRowHeight="15" customHeight="1" x14ac:dyDescent="0.25"/>
  <cols>
    <col min="1" max="1" width="6.28515625" customWidth="1"/>
    <col min="2" max="2" width="8.7109375" customWidth="1"/>
    <col min="3" max="3" width="18.7109375" customWidth="1"/>
    <col min="4" max="13" width="8.7109375" customWidth="1"/>
    <col min="14" max="14" width="12.140625" customWidth="1"/>
    <col min="15" max="15" width="7.140625" customWidth="1"/>
    <col min="16" max="23" width="8.7109375" customWidth="1"/>
  </cols>
  <sheetData>
    <row r="1" spans="1:16" ht="17.25" x14ac:dyDescent="0.25">
      <c r="A1" s="1" t="s">
        <v>17</v>
      </c>
      <c r="B1" s="2"/>
      <c r="C1" s="2"/>
      <c r="D1" s="2"/>
      <c r="E1" s="3"/>
      <c r="F1" s="3"/>
      <c r="G1" s="3"/>
      <c r="H1" s="3"/>
      <c r="I1" s="3"/>
      <c r="K1" s="3"/>
      <c r="L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3"/>
      <c r="K2" s="3"/>
      <c r="L2" s="3"/>
    </row>
    <row r="3" spans="1:16" s="6" customFormat="1" ht="12.75" x14ac:dyDescent="0.2">
      <c r="A3" s="7" t="s">
        <v>0</v>
      </c>
      <c r="B3" s="8">
        <v>1</v>
      </c>
      <c r="C3" s="34" t="s">
        <v>25</v>
      </c>
      <c r="D3" s="35"/>
      <c r="E3" s="10">
        <v>4</v>
      </c>
      <c r="F3" s="10" t="s">
        <v>2</v>
      </c>
      <c r="G3" s="10"/>
      <c r="H3" s="10"/>
      <c r="I3" s="10" t="s">
        <v>5</v>
      </c>
      <c r="J3" s="10"/>
      <c r="L3" s="10"/>
      <c r="M3" s="10"/>
      <c r="N3" s="10"/>
      <c r="O3" s="5"/>
    </row>
    <row r="4" spans="1:16" s="6" customFormat="1" ht="12.75" x14ac:dyDescent="0.2">
      <c r="A4" s="7"/>
      <c r="B4" s="8">
        <v>2</v>
      </c>
      <c r="C4" s="34" t="s">
        <v>24</v>
      </c>
      <c r="D4" s="35"/>
      <c r="E4" s="10">
        <v>5</v>
      </c>
      <c r="F4" s="10" t="s">
        <v>3</v>
      </c>
      <c r="G4" s="10"/>
      <c r="H4" s="10"/>
      <c r="I4" s="10"/>
      <c r="J4" s="10"/>
      <c r="L4" s="10"/>
      <c r="M4" s="10"/>
      <c r="N4" s="10"/>
      <c r="O4" s="5"/>
    </row>
    <row r="5" spans="1:16" s="6" customFormat="1" ht="12.75" x14ac:dyDescent="0.2">
      <c r="A5" s="7"/>
      <c r="B5" s="8">
        <v>3</v>
      </c>
      <c r="C5" s="36" t="s">
        <v>6</v>
      </c>
      <c r="D5" s="35"/>
      <c r="E5" s="10">
        <v>6</v>
      </c>
      <c r="F5" s="10" t="s">
        <v>1</v>
      </c>
      <c r="G5" s="10"/>
      <c r="H5" s="10"/>
      <c r="I5" s="10"/>
      <c r="L5" s="5"/>
      <c r="M5" s="5"/>
      <c r="N5" s="5"/>
      <c r="O5" s="7"/>
    </row>
    <row r="6" spans="1:16" s="6" customFormat="1" ht="12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6" customFormat="1" ht="12.75" x14ac:dyDescent="0.2">
      <c r="A7" s="31"/>
      <c r="B7" s="31" t="s">
        <v>7</v>
      </c>
      <c r="C7" s="31" t="s">
        <v>8</v>
      </c>
      <c r="D7" s="37" t="s">
        <v>0</v>
      </c>
      <c r="E7" s="38"/>
      <c r="F7" s="38"/>
      <c r="G7" s="38"/>
      <c r="H7" s="38"/>
      <c r="I7" s="38"/>
      <c r="J7" s="38"/>
      <c r="K7" s="31" t="s">
        <v>9</v>
      </c>
      <c r="L7" s="31" t="s">
        <v>10</v>
      </c>
      <c r="M7" s="31" t="s">
        <v>11</v>
      </c>
      <c r="N7" s="31" t="s">
        <v>12</v>
      </c>
      <c r="O7" s="33" t="s">
        <v>13</v>
      </c>
    </row>
    <row r="8" spans="1:16" s="6" customFormat="1" ht="12.75" x14ac:dyDescent="0.2">
      <c r="A8" s="32"/>
      <c r="B8" s="32"/>
      <c r="C8" s="32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1">
        <v>6</v>
      </c>
      <c r="J8" s="11" t="s">
        <v>14</v>
      </c>
      <c r="K8" s="32"/>
      <c r="L8" s="32"/>
      <c r="M8" s="32"/>
      <c r="N8" s="32"/>
      <c r="O8" s="32"/>
    </row>
    <row r="9" spans="1:16" s="6" customFormat="1" ht="12.75" x14ac:dyDescent="0.2">
      <c r="A9" s="12" t="s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6" s="6" customFormat="1" x14ac:dyDescent="0.25">
      <c r="A10" s="14"/>
      <c r="B10" s="43">
        <v>1</v>
      </c>
      <c r="C10" s="46" t="s">
        <v>46</v>
      </c>
      <c r="D10" s="45">
        <v>29</v>
      </c>
      <c r="E10" s="16">
        <v>30</v>
      </c>
      <c r="F10" s="15">
        <v>29</v>
      </c>
      <c r="G10" s="15">
        <v>30</v>
      </c>
      <c r="H10" s="15">
        <v>28</v>
      </c>
      <c r="I10" s="15">
        <v>27</v>
      </c>
      <c r="J10" s="15">
        <v>26</v>
      </c>
      <c r="K10" s="17">
        <f>ROUND(L10/6,1)</f>
        <v>28.8</v>
      </c>
      <c r="L10" s="17">
        <f>D10+E10+F10+G10+I10+H10</f>
        <v>173</v>
      </c>
      <c r="M10" s="18"/>
      <c r="N10" s="17">
        <f t="shared" ref="N10:N16" si="0">L10-M10</f>
        <v>173</v>
      </c>
      <c r="O10" s="19">
        <v>2</v>
      </c>
    </row>
    <row r="11" spans="1:16" s="6" customFormat="1" x14ac:dyDescent="0.25">
      <c r="A11" s="14"/>
      <c r="B11" s="43">
        <v>2</v>
      </c>
      <c r="C11" s="46" t="s">
        <v>42</v>
      </c>
      <c r="D11" s="45">
        <v>27</v>
      </c>
      <c r="E11" s="15">
        <v>25</v>
      </c>
      <c r="F11" s="15">
        <v>25</v>
      </c>
      <c r="G11" s="15">
        <v>25</v>
      </c>
      <c r="H11" s="15">
        <v>25</v>
      </c>
      <c r="I11" s="15">
        <v>25</v>
      </c>
      <c r="J11" s="15">
        <v>25</v>
      </c>
      <c r="K11" s="17">
        <f t="shared" ref="K11:K16" si="1">ROUND(L11/6,1)</f>
        <v>25.3</v>
      </c>
      <c r="L11" s="17">
        <f t="shared" ref="L11:L16" si="2">D11+E11+F11+G11+I11+H11</f>
        <v>152</v>
      </c>
      <c r="M11" s="18"/>
      <c r="N11" s="17">
        <f t="shared" si="0"/>
        <v>152</v>
      </c>
      <c r="O11" s="19"/>
    </row>
    <row r="12" spans="1:16" s="6" customFormat="1" x14ac:dyDescent="0.25">
      <c r="A12" s="14"/>
      <c r="B12" s="48">
        <v>3</v>
      </c>
      <c r="C12" s="46" t="s">
        <v>50</v>
      </c>
      <c r="D12" s="49">
        <v>26</v>
      </c>
      <c r="E12" s="15">
        <v>25</v>
      </c>
      <c r="F12" s="15">
        <v>25</v>
      </c>
      <c r="G12" s="15">
        <v>26</v>
      </c>
      <c r="H12" s="15">
        <v>26</v>
      </c>
      <c r="I12" s="15">
        <v>25</v>
      </c>
      <c r="J12" s="15">
        <v>27</v>
      </c>
      <c r="K12" s="17">
        <f t="shared" si="1"/>
        <v>25.5</v>
      </c>
      <c r="L12" s="17">
        <f t="shared" si="2"/>
        <v>153</v>
      </c>
      <c r="M12" s="18"/>
      <c r="N12" s="17">
        <f t="shared" si="0"/>
        <v>153</v>
      </c>
      <c r="O12" s="19"/>
      <c r="P12" s="6" t="s">
        <v>34</v>
      </c>
    </row>
    <row r="13" spans="1:16" s="6" customFormat="1" x14ac:dyDescent="0.25">
      <c r="A13" s="14"/>
      <c r="B13" s="48">
        <v>4</v>
      </c>
      <c r="C13" s="46" t="s">
        <v>37</v>
      </c>
      <c r="D13" s="45">
        <v>25</v>
      </c>
      <c r="E13" s="15">
        <v>27</v>
      </c>
      <c r="F13" s="15">
        <v>28</v>
      </c>
      <c r="G13" s="15">
        <v>25</v>
      </c>
      <c r="H13" s="15">
        <v>25</v>
      </c>
      <c r="I13" s="15">
        <v>28</v>
      </c>
      <c r="J13" s="15">
        <v>25</v>
      </c>
      <c r="K13" s="17">
        <f t="shared" si="1"/>
        <v>26.3</v>
      </c>
      <c r="L13" s="17">
        <f t="shared" si="2"/>
        <v>158</v>
      </c>
      <c r="M13" s="18"/>
      <c r="N13" s="17">
        <f t="shared" si="0"/>
        <v>158</v>
      </c>
      <c r="O13" s="19"/>
    </row>
    <row r="14" spans="1:16" s="6" customFormat="1" x14ac:dyDescent="0.25">
      <c r="A14" s="14"/>
      <c r="B14" s="48">
        <v>5</v>
      </c>
      <c r="C14" s="46" t="s">
        <v>53</v>
      </c>
      <c r="D14" s="45">
        <v>28</v>
      </c>
      <c r="E14" s="15">
        <v>28</v>
      </c>
      <c r="F14" s="15">
        <v>27</v>
      </c>
      <c r="G14" s="15">
        <v>27</v>
      </c>
      <c r="H14" s="15">
        <v>30</v>
      </c>
      <c r="I14" s="15">
        <v>30</v>
      </c>
      <c r="J14" s="15">
        <v>30</v>
      </c>
      <c r="K14" s="17">
        <f t="shared" si="1"/>
        <v>28.3</v>
      </c>
      <c r="L14" s="17">
        <f t="shared" si="2"/>
        <v>170</v>
      </c>
      <c r="M14" s="18"/>
      <c r="N14" s="17">
        <f t="shared" si="0"/>
        <v>170</v>
      </c>
      <c r="O14" s="19">
        <v>3</v>
      </c>
    </row>
    <row r="15" spans="1:16" s="6" customFormat="1" x14ac:dyDescent="0.25">
      <c r="A15" s="14"/>
      <c r="B15" s="48">
        <v>6</v>
      </c>
      <c r="C15" s="46" t="s">
        <v>54</v>
      </c>
      <c r="D15" s="45">
        <v>26</v>
      </c>
      <c r="E15" s="15">
        <v>26</v>
      </c>
      <c r="F15" s="15">
        <v>26</v>
      </c>
      <c r="G15" s="15">
        <v>29</v>
      </c>
      <c r="H15" s="15">
        <v>27</v>
      </c>
      <c r="I15" s="15">
        <v>26</v>
      </c>
      <c r="J15" s="15">
        <v>28</v>
      </c>
      <c r="K15" s="17">
        <f t="shared" si="1"/>
        <v>26.7</v>
      </c>
      <c r="L15" s="17">
        <f t="shared" si="2"/>
        <v>160</v>
      </c>
      <c r="M15" s="18"/>
      <c r="N15" s="17">
        <f t="shared" si="0"/>
        <v>160</v>
      </c>
      <c r="O15" s="19"/>
    </row>
    <row r="16" spans="1:16" s="6" customFormat="1" x14ac:dyDescent="0.25">
      <c r="A16" s="14"/>
      <c r="B16" s="43">
        <v>7</v>
      </c>
      <c r="C16" s="46" t="s">
        <v>38</v>
      </c>
      <c r="D16" s="50">
        <v>29</v>
      </c>
      <c r="E16" s="15">
        <v>29</v>
      </c>
      <c r="F16" s="15">
        <v>30</v>
      </c>
      <c r="G16" s="15">
        <v>28</v>
      </c>
      <c r="H16" s="15">
        <v>29</v>
      </c>
      <c r="I16" s="15">
        <v>29</v>
      </c>
      <c r="J16" s="15">
        <v>29</v>
      </c>
      <c r="K16" s="17">
        <f t="shared" si="1"/>
        <v>29</v>
      </c>
      <c r="L16" s="17">
        <f t="shared" si="2"/>
        <v>174</v>
      </c>
      <c r="M16" s="18"/>
      <c r="N16" s="17">
        <f t="shared" si="0"/>
        <v>174</v>
      </c>
      <c r="O16" s="19">
        <v>1</v>
      </c>
      <c r="P16" s="6" t="s">
        <v>35</v>
      </c>
    </row>
    <row r="17" spans="1:10" s="6" customFormat="1" ht="15" customHeight="1" thickBot="1" x14ac:dyDescent="0.25">
      <c r="D17" s="20"/>
      <c r="E17" s="20"/>
      <c r="F17" s="20"/>
      <c r="G17" s="20"/>
      <c r="H17" s="20"/>
      <c r="I17" s="20"/>
      <c r="J17" s="20"/>
    </row>
    <row r="18" spans="1:10" s="6" customFormat="1" ht="13.5" thickBot="1" x14ac:dyDescent="0.25">
      <c r="A18" s="21"/>
      <c r="C18" s="6" t="s">
        <v>20</v>
      </c>
    </row>
    <row r="19" spans="1:10" s="6" customFormat="1" ht="15.75" customHeight="1" thickBot="1" x14ac:dyDescent="0.25">
      <c r="A19" s="22"/>
      <c r="C19" s="6" t="s">
        <v>21</v>
      </c>
    </row>
    <row r="20" spans="1:10" s="6" customFormat="1" ht="15.75" customHeight="1" x14ac:dyDescent="0.2">
      <c r="C20" s="6" t="s">
        <v>15</v>
      </c>
    </row>
    <row r="21" spans="1:10" s="6" customFormat="1" ht="15.75" customHeight="1" x14ac:dyDescent="0.2"/>
    <row r="22" spans="1:10" s="6" customFormat="1" ht="15.75" customHeight="1" x14ac:dyDescent="0.2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mergeCells count="12">
    <mergeCell ref="C3:D3"/>
    <mergeCell ref="C4:D4"/>
    <mergeCell ref="C5:D5"/>
    <mergeCell ref="A7:A8"/>
    <mergeCell ref="B7:B8"/>
    <mergeCell ref="N7:N8"/>
    <mergeCell ref="O7:O8"/>
    <mergeCell ref="C7:C8"/>
    <mergeCell ref="D7:J7"/>
    <mergeCell ref="K7:K8"/>
    <mergeCell ref="L7:L8"/>
    <mergeCell ref="M7:M8"/>
  </mergeCells>
  <conditionalFormatting sqref="D10:I10">
    <cfRule type="cellIs" dxfId="26" priority="23" operator="greaterThanOrEqual">
      <formula>$K$10+3</formula>
    </cfRule>
    <cfRule type="cellIs" dxfId="25" priority="24" operator="lessThanOrEqual">
      <formula>$K$10-3</formula>
    </cfRule>
  </conditionalFormatting>
  <conditionalFormatting sqref="D11:I11">
    <cfRule type="cellIs" dxfId="24" priority="25" operator="greaterThanOrEqual">
      <formula>$K$11+3</formula>
    </cfRule>
    <cfRule type="cellIs" dxfId="23" priority="26" operator="lessThanOrEqual">
      <formula>$K$11-3</formula>
    </cfRule>
  </conditionalFormatting>
  <conditionalFormatting sqref="D12:I12">
    <cfRule type="cellIs" dxfId="22" priority="7" operator="lessThan">
      <formula>$K$12-3</formula>
    </cfRule>
    <cfRule type="cellIs" dxfId="21" priority="8" operator="greaterThan">
      <formula>$K$12+3</formula>
    </cfRule>
  </conditionalFormatting>
  <conditionalFormatting sqref="D13:I13">
    <cfRule type="cellIs" dxfId="20" priority="5" operator="lessThan">
      <formula>$K$13-3</formula>
    </cfRule>
    <cfRule type="cellIs" dxfId="19" priority="6" operator="greaterThan">
      <formula>$K$13+3</formula>
    </cfRule>
  </conditionalFormatting>
  <conditionalFormatting sqref="D13:I15">
    <cfRule type="cellIs" dxfId="18" priority="29" operator="greaterThanOrEqual">
      <formula>#REF!+3</formula>
    </cfRule>
    <cfRule type="cellIs" dxfId="17" priority="30" operator="lessThanOrEqual">
      <formula>#REF!-3</formula>
    </cfRule>
  </conditionalFormatting>
  <conditionalFormatting sqref="D14:I14">
    <cfRule type="cellIs" dxfId="16" priority="3" operator="lessThan">
      <formula>$K$14-3</formula>
    </cfRule>
    <cfRule type="cellIs" dxfId="15" priority="4" operator="greaterThan">
      <formula>$K$14+3</formula>
    </cfRule>
  </conditionalFormatting>
  <conditionalFormatting sqref="D15:I15">
    <cfRule type="cellIs" dxfId="14" priority="1" operator="lessThan">
      <formula>$K$15-3</formula>
    </cfRule>
    <cfRule type="cellIs" dxfId="13" priority="2" operator="greaterThan">
      <formula>$K$15+3</formula>
    </cfRule>
  </conditionalFormatting>
  <conditionalFormatting sqref="D16:I16">
    <cfRule type="cellIs" dxfId="12" priority="27" operator="greaterThanOrEqual">
      <formula>$K$16+3</formula>
    </cfRule>
    <cfRule type="cellIs" dxfId="11" priority="28" operator="lessThanOrEqual">
      <formula>$K$16-3</formula>
    </cfRule>
  </conditionalFormatting>
  <pageMargins left="0.70866141732283472" right="0.70866141732283472" top="0.74803149606299213" bottom="0.74803149606299213" header="0" footer="0"/>
  <pageSetup scale="9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N988"/>
  <sheetViews>
    <sheetView workbookViewId="0">
      <selection activeCell="C10" sqref="C10"/>
    </sheetView>
  </sheetViews>
  <sheetFormatPr defaultColWidth="14.42578125" defaultRowHeight="15" customHeight="1" x14ac:dyDescent="0.25"/>
  <cols>
    <col min="1" max="2" width="8.7109375" customWidth="1"/>
    <col min="3" max="3" width="20.28515625" customWidth="1"/>
    <col min="4" max="11" width="8.7109375" customWidth="1"/>
    <col min="12" max="12" width="9" customWidth="1"/>
    <col min="13" max="13" width="9.85546875" customWidth="1"/>
    <col min="14" max="14" width="7.140625" customWidth="1"/>
    <col min="15" max="22" width="8.7109375" customWidth="1"/>
  </cols>
  <sheetData>
    <row r="1" spans="1:14" ht="17.25" x14ac:dyDescent="0.25">
      <c r="A1" s="1" t="s">
        <v>18</v>
      </c>
      <c r="B1" s="2"/>
      <c r="C1" s="2"/>
      <c r="D1" s="3"/>
      <c r="E1" s="3"/>
      <c r="F1" s="3"/>
      <c r="G1" s="3"/>
      <c r="H1" s="3"/>
      <c r="I1" s="3"/>
      <c r="J1" s="3"/>
      <c r="K1" s="3"/>
    </row>
    <row r="2" spans="1:14" x14ac:dyDescent="0.25">
      <c r="A2" s="3"/>
      <c r="B2" s="3"/>
      <c r="C2" s="3"/>
      <c r="D2" s="3"/>
      <c r="E2" s="3"/>
      <c r="F2" s="3"/>
      <c r="G2" s="3"/>
      <c r="H2" s="3"/>
      <c r="I2" s="4"/>
      <c r="J2" s="3"/>
      <c r="K2" s="3"/>
    </row>
    <row r="3" spans="1:14" s="6" customFormat="1" ht="12.75" x14ac:dyDescent="0.2">
      <c r="A3" s="7" t="s">
        <v>0</v>
      </c>
      <c r="B3" s="8">
        <v>1</v>
      </c>
      <c r="C3" s="9" t="s">
        <v>25</v>
      </c>
      <c r="D3" s="10">
        <v>4</v>
      </c>
      <c r="E3" s="10" t="s">
        <v>2</v>
      </c>
      <c r="F3" s="10"/>
      <c r="G3" s="10"/>
      <c r="H3" s="10"/>
      <c r="I3" s="10"/>
      <c r="K3" s="10"/>
      <c r="L3" s="10"/>
      <c r="M3" s="10"/>
      <c r="N3" s="5"/>
    </row>
    <row r="4" spans="1:14" s="6" customFormat="1" ht="12.75" x14ac:dyDescent="0.2">
      <c r="A4" s="7"/>
      <c r="B4" s="8">
        <v>2</v>
      </c>
      <c r="C4" s="9" t="s">
        <v>24</v>
      </c>
      <c r="D4" s="10">
        <v>5</v>
      </c>
      <c r="E4" s="10" t="s">
        <v>4</v>
      </c>
      <c r="F4" s="10"/>
      <c r="G4" s="10"/>
      <c r="H4" s="10"/>
      <c r="I4" s="10"/>
      <c r="K4" s="10"/>
      <c r="L4" s="10"/>
      <c r="M4" s="10"/>
      <c r="N4" s="5"/>
    </row>
    <row r="5" spans="1:14" s="6" customFormat="1" ht="12.75" x14ac:dyDescent="0.2">
      <c r="A5" s="7"/>
      <c r="B5" s="8">
        <v>3</v>
      </c>
      <c r="C5" s="7" t="s">
        <v>6</v>
      </c>
      <c r="D5" s="10">
        <v>6</v>
      </c>
      <c r="E5" s="10" t="s">
        <v>3</v>
      </c>
      <c r="F5" s="10"/>
      <c r="G5" s="10"/>
      <c r="H5" s="10"/>
      <c r="I5" s="10"/>
      <c r="K5" s="5"/>
      <c r="L5" s="5"/>
      <c r="M5" s="5"/>
      <c r="N5" s="7"/>
    </row>
    <row r="6" spans="1:14" s="6" customFormat="1" ht="12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s="6" customFormat="1" ht="12.75" x14ac:dyDescent="0.2">
      <c r="A7" s="31"/>
      <c r="B7" s="31" t="s">
        <v>7</v>
      </c>
      <c r="C7" s="31" t="s">
        <v>8</v>
      </c>
      <c r="D7" s="39" t="s">
        <v>0</v>
      </c>
      <c r="E7" s="39"/>
      <c r="F7" s="39"/>
      <c r="G7" s="39"/>
      <c r="H7" s="39"/>
      <c r="I7" s="39"/>
      <c r="J7" s="31" t="s">
        <v>9</v>
      </c>
      <c r="K7" s="31" t="s">
        <v>10</v>
      </c>
      <c r="L7" s="31" t="s">
        <v>11</v>
      </c>
      <c r="M7" s="31" t="s">
        <v>12</v>
      </c>
      <c r="N7" s="33" t="s">
        <v>13</v>
      </c>
    </row>
    <row r="8" spans="1:14" s="6" customFormat="1" ht="12.75" x14ac:dyDescent="0.2">
      <c r="A8" s="32"/>
      <c r="B8" s="32"/>
      <c r="C8" s="32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1">
        <v>6</v>
      </c>
      <c r="J8" s="32"/>
      <c r="K8" s="32"/>
      <c r="L8" s="32"/>
      <c r="M8" s="32"/>
      <c r="N8" s="32"/>
    </row>
    <row r="9" spans="1:14" s="6" customFormat="1" ht="12.75" x14ac:dyDescent="0.2">
      <c r="A9" s="12" t="s">
        <v>16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s="6" customFormat="1" x14ac:dyDescent="0.25">
      <c r="A10" s="14"/>
      <c r="B10" s="14">
        <v>1</v>
      </c>
      <c r="C10" s="42" t="s">
        <v>38</v>
      </c>
      <c r="D10" s="16">
        <v>25</v>
      </c>
      <c r="E10" s="15">
        <v>28</v>
      </c>
      <c r="F10" s="15">
        <v>29</v>
      </c>
      <c r="G10" s="15">
        <v>27</v>
      </c>
      <c r="H10" s="15">
        <v>28</v>
      </c>
      <c r="I10" s="15">
        <v>28</v>
      </c>
      <c r="J10" s="17">
        <f>ROUND(K10/6,1)</f>
        <v>27.5</v>
      </c>
      <c r="K10" s="17">
        <f>D10+E10+H10+I10+F10+G10</f>
        <v>165</v>
      </c>
      <c r="L10" s="18"/>
      <c r="M10" s="17">
        <f t="shared" ref="M10" si="0">K10-L10</f>
        <v>165</v>
      </c>
      <c r="N10" s="19">
        <v>3</v>
      </c>
    </row>
    <row r="11" spans="1:14" s="6" customFormat="1" ht="15" customHeight="1" thickBot="1" x14ac:dyDescent="0.25">
      <c r="D11" s="20"/>
      <c r="E11" s="20"/>
      <c r="F11" s="20"/>
      <c r="G11" s="20"/>
      <c r="H11" s="20"/>
      <c r="I11" s="20"/>
    </row>
    <row r="12" spans="1:14" s="6" customFormat="1" ht="13.5" thickBot="1" x14ac:dyDescent="0.25">
      <c r="A12" s="21"/>
      <c r="C12" s="6" t="s">
        <v>20</v>
      </c>
    </row>
    <row r="13" spans="1:14" s="6" customFormat="1" ht="15.75" customHeight="1" thickBot="1" x14ac:dyDescent="0.25">
      <c r="A13" s="22"/>
      <c r="C13" s="6" t="s">
        <v>21</v>
      </c>
    </row>
    <row r="14" spans="1:14" s="6" customFormat="1" ht="15.75" customHeight="1" x14ac:dyDescent="0.2">
      <c r="C14" s="6" t="s">
        <v>15</v>
      </c>
    </row>
    <row r="15" spans="1:14" s="6" customFormat="1" ht="15.75" customHeight="1" x14ac:dyDescent="0.2"/>
    <row r="16" spans="1:14" s="6" customFormat="1" ht="15.75" customHeight="1" x14ac:dyDescent="0.2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mergeCells count="9">
    <mergeCell ref="A7:A8"/>
    <mergeCell ref="B7:B8"/>
    <mergeCell ref="M7:M8"/>
    <mergeCell ref="N7:N8"/>
    <mergeCell ref="C7:C8"/>
    <mergeCell ref="D7:I7"/>
    <mergeCell ref="J7:J8"/>
    <mergeCell ref="K7:K8"/>
    <mergeCell ref="L7:L8"/>
  </mergeCells>
  <conditionalFormatting sqref="D10:I10">
    <cfRule type="cellIs" dxfId="10" priority="25" operator="greaterThanOrEqual">
      <formula>$J$10+3</formula>
    </cfRule>
    <cfRule type="cellIs" dxfId="9" priority="26" operator="lessThanOrEqual">
      <formula>$J$10-3</formula>
    </cfRule>
  </conditionalFormatting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3"/>
  <sheetViews>
    <sheetView tabSelected="1" workbookViewId="0">
      <selection activeCell="C11" sqref="C11:C17"/>
    </sheetView>
  </sheetViews>
  <sheetFormatPr defaultColWidth="14.42578125" defaultRowHeight="15" customHeight="1" x14ac:dyDescent="0.25"/>
  <cols>
    <col min="1" max="2" width="8.7109375" customWidth="1"/>
    <col min="3" max="3" width="24" customWidth="1"/>
    <col min="4" max="14" width="8.7109375" customWidth="1"/>
    <col min="15" max="15" width="18.28515625" customWidth="1"/>
    <col min="16" max="16" width="23.7109375" customWidth="1"/>
    <col min="17" max="25" width="8.7109375" customWidth="1"/>
  </cols>
  <sheetData>
    <row r="1" spans="1:16" s="25" customFormat="1" ht="15.75" x14ac:dyDescent="0.25">
      <c r="A1" s="23" t="s">
        <v>26</v>
      </c>
      <c r="B1" s="24"/>
      <c r="C1" s="24"/>
      <c r="D1" s="24"/>
      <c r="E1" s="24"/>
      <c r="F1" s="24"/>
      <c r="G1" s="24"/>
      <c r="H1" s="24"/>
      <c r="I1" s="24"/>
      <c r="J1" s="24"/>
      <c r="L1" s="24"/>
      <c r="M1" s="24"/>
      <c r="N1" s="24"/>
    </row>
    <row r="2" spans="1:16" s="6" customFormat="1" ht="12.75" x14ac:dyDescent="0.2">
      <c r="A2" s="5"/>
      <c r="B2" s="5"/>
      <c r="C2" s="5"/>
      <c r="D2" s="5"/>
      <c r="E2" s="5"/>
      <c r="F2" s="5"/>
      <c r="G2" s="5"/>
      <c r="H2" s="5"/>
      <c r="I2" s="5"/>
      <c r="J2" s="5"/>
      <c r="L2" s="5"/>
      <c r="M2" s="5"/>
      <c r="N2" s="5"/>
    </row>
    <row r="3" spans="1:16" s="6" customFormat="1" ht="12.75" x14ac:dyDescent="0.2">
      <c r="A3" s="7" t="s">
        <v>0</v>
      </c>
      <c r="B3" s="8">
        <v>1</v>
      </c>
      <c r="C3" s="9" t="s">
        <v>25</v>
      </c>
      <c r="D3" s="10">
        <v>4</v>
      </c>
      <c r="E3" s="10" t="s">
        <v>2</v>
      </c>
      <c r="F3" s="10"/>
      <c r="G3" s="10"/>
      <c r="H3" s="10" t="s">
        <v>5</v>
      </c>
      <c r="I3" s="10"/>
      <c r="J3" s="10"/>
      <c r="L3" s="10"/>
      <c r="M3" s="10"/>
      <c r="N3" s="10"/>
      <c r="O3" s="5"/>
    </row>
    <row r="4" spans="1:16" s="6" customFormat="1" ht="12.75" x14ac:dyDescent="0.2">
      <c r="A4" s="7"/>
      <c r="B4" s="8">
        <v>2</v>
      </c>
      <c r="C4" s="9" t="s">
        <v>24</v>
      </c>
      <c r="D4" s="10">
        <v>5</v>
      </c>
      <c r="E4" s="10" t="s">
        <v>3</v>
      </c>
      <c r="F4" s="10"/>
      <c r="G4" s="10"/>
      <c r="H4" s="10"/>
      <c r="I4" s="10"/>
      <c r="J4" s="10"/>
      <c r="L4" s="10"/>
      <c r="M4" s="10"/>
      <c r="N4" s="10"/>
      <c r="O4" s="5"/>
    </row>
    <row r="5" spans="1:16" s="6" customFormat="1" ht="12.75" x14ac:dyDescent="0.2">
      <c r="A5" s="7"/>
      <c r="B5" s="8">
        <v>3</v>
      </c>
      <c r="C5" s="7" t="s">
        <v>6</v>
      </c>
      <c r="D5" s="10">
        <v>6</v>
      </c>
      <c r="E5" s="10" t="s">
        <v>1</v>
      </c>
      <c r="F5" s="10"/>
      <c r="G5" s="10"/>
      <c r="H5" s="10"/>
      <c r="I5" s="40"/>
      <c r="J5" s="35"/>
      <c r="L5" s="5"/>
      <c r="M5" s="5"/>
      <c r="N5" s="5"/>
      <c r="O5" s="7"/>
    </row>
    <row r="6" spans="1:16" s="6" customFormat="1" ht="12.75" x14ac:dyDescent="0.2">
      <c r="A6" s="5"/>
      <c r="B6" s="8"/>
      <c r="C6" s="7"/>
      <c r="D6" s="8"/>
      <c r="E6" s="5"/>
      <c r="F6" s="5"/>
      <c r="G6" s="5"/>
      <c r="H6" s="5"/>
      <c r="I6" s="5"/>
      <c r="J6" s="5"/>
      <c r="L6" s="10"/>
      <c r="M6" s="5"/>
      <c r="N6" s="5"/>
      <c r="O6" s="7"/>
    </row>
    <row r="7" spans="1:16" s="6" customFormat="1" ht="12.75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6" s="6" customFormat="1" ht="12.75" x14ac:dyDescent="0.2">
      <c r="A8" s="31"/>
      <c r="B8" s="31" t="s">
        <v>7</v>
      </c>
      <c r="C8" s="31" t="s">
        <v>8</v>
      </c>
      <c r="D8" s="39" t="s">
        <v>0</v>
      </c>
      <c r="E8" s="39"/>
      <c r="F8" s="39"/>
      <c r="G8" s="39"/>
      <c r="H8" s="39"/>
      <c r="I8" s="39"/>
      <c r="J8" s="39"/>
      <c r="K8" s="31" t="s">
        <v>9</v>
      </c>
      <c r="L8" s="31" t="s">
        <v>10</v>
      </c>
      <c r="M8" s="31" t="s">
        <v>11</v>
      </c>
      <c r="N8" s="31" t="s">
        <v>12</v>
      </c>
      <c r="O8" s="33" t="s">
        <v>13</v>
      </c>
    </row>
    <row r="9" spans="1:16" s="6" customFormat="1" ht="12.75" x14ac:dyDescent="0.2">
      <c r="A9" s="32"/>
      <c r="B9" s="32"/>
      <c r="C9" s="32"/>
      <c r="D9" s="11">
        <v>1</v>
      </c>
      <c r="E9" s="11">
        <v>2</v>
      </c>
      <c r="F9" s="11">
        <v>3</v>
      </c>
      <c r="G9" s="11">
        <v>4</v>
      </c>
      <c r="H9" s="11">
        <v>5</v>
      </c>
      <c r="I9" s="11">
        <v>6</v>
      </c>
      <c r="J9" s="11" t="s">
        <v>14</v>
      </c>
      <c r="K9" s="32"/>
      <c r="L9" s="32"/>
      <c r="M9" s="32"/>
      <c r="N9" s="32"/>
      <c r="O9" s="32"/>
    </row>
    <row r="10" spans="1:16" s="6" customFormat="1" ht="12.75" x14ac:dyDescent="0.2">
      <c r="A10" s="12" t="s">
        <v>16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s="6" customFormat="1" x14ac:dyDescent="0.25">
      <c r="A11" s="14"/>
      <c r="B11" s="43">
        <v>1</v>
      </c>
      <c r="C11" s="46" t="s">
        <v>55</v>
      </c>
      <c r="D11" s="44">
        <v>27</v>
      </c>
      <c r="E11" s="15">
        <v>30</v>
      </c>
      <c r="F11" s="15">
        <v>29</v>
      </c>
      <c r="G11" s="15">
        <v>28</v>
      </c>
      <c r="H11" s="15">
        <v>30</v>
      </c>
      <c r="I11" s="15">
        <v>29</v>
      </c>
      <c r="J11" s="15">
        <v>28</v>
      </c>
      <c r="K11" s="17">
        <f>ROUND(L11/6,1)</f>
        <v>28.8</v>
      </c>
      <c r="L11" s="17">
        <f>D11+E11+I11+F11+G11+H11</f>
        <v>173</v>
      </c>
      <c r="M11" s="18"/>
      <c r="N11" s="17">
        <f t="shared" ref="N11:N17" si="0">L11-M11</f>
        <v>173</v>
      </c>
      <c r="O11" s="19">
        <v>2</v>
      </c>
    </row>
    <row r="12" spans="1:16" s="6" customFormat="1" x14ac:dyDescent="0.25">
      <c r="A12" s="14"/>
      <c r="B12" s="43">
        <v>2</v>
      </c>
      <c r="C12" s="46" t="s">
        <v>39</v>
      </c>
      <c r="D12" s="45">
        <v>28</v>
      </c>
      <c r="E12" s="15">
        <v>26</v>
      </c>
      <c r="F12" s="15">
        <v>26</v>
      </c>
      <c r="G12" s="15">
        <v>25</v>
      </c>
      <c r="H12" s="15">
        <v>25</v>
      </c>
      <c r="I12" s="15">
        <v>27</v>
      </c>
      <c r="J12" s="15">
        <v>29</v>
      </c>
      <c r="K12" s="17">
        <f t="shared" ref="K12:K17" si="1">ROUND(L12/6,1)</f>
        <v>26.2</v>
      </c>
      <c r="L12" s="17">
        <f t="shared" ref="L12:L17" si="2">D12+E12+I12+F12+G12+H12</f>
        <v>157</v>
      </c>
      <c r="M12" s="18"/>
      <c r="N12" s="17">
        <f t="shared" si="0"/>
        <v>157</v>
      </c>
      <c r="O12" s="19"/>
    </row>
    <row r="13" spans="1:16" s="6" customFormat="1" x14ac:dyDescent="0.25">
      <c r="A13" s="14"/>
      <c r="B13" s="43">
        <v>3</v>
      </c>
      <c r="C13" s="46" t="s">
        <v>50</v>
      </c>
      <c r="D13" s="45">
        <v>29</v>
      </c>
      <c r="E13" s="15">
        <v>27</v>
      </c>
      <c r="F13" s="15">
        <v>27</v>
      </c>
      <c r="G13" s="15">
        <v>27</v>
      </c>
      <c r="H13" s="15">
        <v>26</v>
      </c>
      <c r="I13" s="15">
        <v>25</v>
      </c>
      <c r="J13" s="15">
        <v>26</v>
      </c>
      <c r="K13" s="17">
        <f t="shared" si="1"/>
        <v>26.8</v>
      </c>
      <c r="L13" s="17">
        <f>D13+E13+I13+F13+G13+H13</f>
        <v>161</v>
      </c>
      <c r="M13" s="18"/>
      <c r="N13" s="17">
        <f t="shared" ref="N13:N15" si="3">L13-M13</f>
        <v>161</v>
      </c>
      <c r="O13" s="19"/>
    </row>
    <row r="14" spans="1:16" s="6" customFormat="1" x14ac:dyDescent="0.25">
      <c r="A14" s="14"/>
      <c r="B14" s="43">
        <v>4</v>
      </c>
      <c r="C14" s="46" t="s">
        <v>54</v>
      </c>
      <c r="D14" s="44">
        <v>26</v>
      </c>
      <c r="E14" s="15">
        <v>29</v>
      </c>
      <c r="F14" s="15">
        <v>28</v>
      </c>
      <c r="G14" s="15">
        <v>29</v>
      </c>
      <c r="H14" s="15">
        <v>27</v>
      </c>
      <c r="I14" s="15">
        <v>30</v>
      </c>
      <c r="J14" s="15">
        <v>27</v>
      </c>
      <c r="K14" s="17">
        <f t="shared" si="1"/>
        <v>28.2</v>
      </c>
      <c r="L14" s="17">
        <f t="shared" si="2"/>
        <v>169</v>
      </c>
      <c r="M14" s="18"/>
      <c r="N14" s="17">
        <f t="shared" si="3"/>
        <v>169</v>
      </c>
      <c r="O14" s="19">
        <v>3</v>
      </c>
    </row>
    <row r="15" spans="1:16" s="6" customFormat="1" x14ac:dyDescent="0.25">
      <c r="A15" s="14"/>
      <c r="B15" s="43">
        <v>5</v>
      </c>
      <c r="C15" s="46" t="s">
        <v>53</v>
      </c>
      <c r="D15" s="45">
        <v>30</v>
      </c>
      <c r="E15" s="15">
        <v>28</v>
      </c>
      <c r="F15" s="15">
        <v>30</v>
      </c>
      <c r="G15" s="15">
        <v>30</v>
      </c>
      <c r="H15" s="15">
        <v>29</v>
      </c>
      <c r="I15" s="15">
        <v>28</v>
      </c>
      <c r="J15" s="29">
        <v>25</v>
      </c>
      <c r="K15" s="17">
        <f t="shared" si="1"/>
        <v>29.2</v>
      </c>
      <c r="L15" s="17">
        <f t="shared" si="2"/>
        <v>175</v>
      </c>
      <c r="M15" s="18"/>
      <c r="N15" s="17">
        <f t="shared" si="3"/>
        <v>175</v>
      </c>
      <c r="O15" s="19">
        <v>1</v>
      </c>
      <c r="P15" s="6" t="s">
        <v>36</v>
      </c>
    </row>
    <row r="16" spans="1:16" s="6" customFormat="1" x14ac:dyDescent="0.25">
      <c r="A16" s="14"/>
      <c r="B16" s="43">
        <v>6</v>
      </c>
      <c r="C16" s="46" t="s">
        <v>56</v>
      </c>
      <c r="D16" s="45">
        <v>25</v>
      </c>
      <c r="E16" s="15">
        <v>25</v>
      </c>
      <c r="F16" s="15">
        <v>25</v>
      </c>
      <c r="G16" s="15">
        <v>25</v>
      </c>
      <c r="H16" s="15">
        <v>25</v>
      </c>
      <c r="I16" s="15">
        <v>25</v>
      </c>
      <c r="J16" s="15">
        <v>25</v>
      </c>
      <c r="K16" s="17">
        <f t="shared" si="1"/>
        <v>25</v>
      </c>
      <c r="L16" s="17">
        <f t="shared" si="2"/>
        <v>150</v>
      </c>
      <c r="M16" s="18"/>
      <c r="N16" s="17">
        <f t="shared" ref="N16" si="4">L16-M16</f>
        <v>150</v>
      </c>
      <c r="O16" s="19"/>
    </row>
    <row r="17" spans="1:16" s="6" customFormat="1" x14ac:dyDescent="0.25">
      <c r="A17" s="14"/>
      <c r="B17" s="43">
        <v>7</v>
      </c>
      <c r="C17" s="46" t="s">
        <v>38</v>
      </c>
      <c r="D17" s="45">
        <v>25</v>
      </c>
      <c r="E17" s="15">
        <v>25</v>
      </c>
      <c r="F17" s="15">
        <v>25</v>
      </c>
      <c r="G17" s="15">
        <v>26</v>
      </c>
      <c r="H17" s="15">
        <v>28</v>
      </c>
      <c r="I17" s="15">
        <v>26</v>
      </c>
      <c r="J17" s="30">
        <v>30</v>
      </c>
      <c r="K17" s="17">
        <f t="shared" si="1"/>
        <v>25.8</v>
      </c>
      <c r="L17" s="17">
        <f t="shared" si="2"/>
        <v>155</v>
      </c>
      <c r="M17" s="18"/>
      <c r="N17" s="17">
        <f t="shared" si="0"/>
        <v>155</v>
      </c>
      <c r="O17" s="19"/>
      <c r="P17" s="6" t="s">
        <v>36</v>
      </c>
    </row>
    <row r="18" spans="1:16" s="6" customFormat="1" ht="15" customHeight="1" x14ac:dyDescent="0.2">
      <c r="D18" s="20"/>
      <c r="E18" s="20"/>
      <c r="F18" s="20"/>
      <c r="G18" s="20"/>
      <c r="H18" s="20"/>
      <c r="I18" s="20"/>
      <c r="J18" s="20"/>
    </row>
    <row r="19" spans="1:16" s="6" customFormat="1" ht="12.75" x14ac:dyDescent="0.2">
      <c r="A19" s="21"/>
      <c r="C19" s="6" t="s">
        <v>20</v>
      </c>
    </row>
    <row r="20" spans="1:16" s="6" customFormat="1" ht="15.75" customHeight="1" x14ac:dyDescent="0.2">
      <c r="A20" s="22"/>
      <c r="C20" s="6" t="s">
        <v>21</v>
      </c>
    </row>
    <row r="21" spans="1:16" s="6" customFormat="1" ht="15.75" customHeight="1" x14ac:dyDescent="0.2">
      <c r="C21" s="6" t="s">
        <v>15</v>
      </c>
    </row>
    <row r="22" spans="1:16" s="6" customFormat="1" ht="15.75" customHeight="1" x14ac:dyDescent="0.2"/>
    <row r="23" spans="1:16" ht="15.75" customHeight="1" x14ac:dyDescent="0.25"/>
    <row r="24" spans="1:16" ht="15.75" customHeight="1" x14ac:dyDescent="0.25"/>
    <row r="25" spans="1:16" ht="15.75" customHeight="1" x14ac:dyDescent="0.25"/>
    <row r="26" spans="1:16" ht="15.75" customHeight="1" x14ac:dyDescent="0.25"/>
    <row r="27" spans="1:16" ht="15.75" customHeight="1" x14ac:dyDescent="0.25"/>
    <row r="28" spans="1:16" ht="15.75" customHeight="1" x14ac:dyDescent="0.25"/>
    <row r="29" spans="1:16" ht="15.75" customHeight="1" x14ac:dyDescent="0.25"/>
    <row r="30" spans="1:16" ht="15.75" customHeight="1" x14ac:dyDescent="0.25"/>
    <row r="31" spans="1:16" ht="15.75" customHeight="1" x14ac:dyDescent="0.25"/>
    <row r="32" spans="1:1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</sheetData>
  <mergeCells count="10">
    <mergeCell ref="A8:A9"/>
    <mergeCell ref="B8:B9"/>
    <mergeCell ref="C8:C9"/>
    <mergeCell ref="O8:O9"/>
    <mergeCell ref="I5:J5"/>
    <mergeCell ref="D8:J8"/>
    <mergeCell ref="K8:K9"/>
    <mergeCell ref="L8:L9"/>
    <mergeCell ref="M8:M9"/>
    <mergeCell ref="N8:N9"/>
  </mergeCells>
  <conditionalFormatting sqref="D11:I11 H14:I14">
    <cfRule type="cellIs" dxfId="8" priority="2" operator="greaterThanOrEqual">
      <formula>$K$11+3</formula>
    </cfRule>
    <cfRule type="cellIs" dxfId="7" priority="3" operator="lessThanOrEqual">
      <formula>$K$11-3</formula>
    </cfRule>
  </conditionalFormatting>
  <conditionalFormatting sqref="D11:I11">
    <cfRule type="cellIs" dxfId="6" priority="1" operator="greaterThan">
      <formula>3+$K$11</formula>
    </cfRule>
  </conditionalFormatting>
  <conditionalFormatting sqref="D12:I12 H15:I15">
    <cfRule type="cellIs" dxfId="5" priority="4" operator="greaterThanOrEqual">
      <formula>$K$12+3</formula>
    </cfRule>
    <cfRule type="cellIs" dxfId="4" priority="5" operator="lessThanOrEqual">
      <formula>$K$12-3</formula>
    </cfRule>
  </conditionalFormatting>
  <conditionalFormatting sqref="H13:I13 D16:I17">
    <cfRule type="cellIs" dxfId="3" priority="6" operator="greaterThanOrEqual">
      <formula>$K$17+3</formula>
    </cfRule>
    <cfRule type="cellIs" dxfId="2" priority="7" operator="lessThanOrEqual">
      <formula>$K$17-3</formula>
    </cfRule>
  </conditionalFormatting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H27" sqref="H27"/>
    </sheetView>
  </sheetViews>
  <sheetFormatPr defaultRowHeight="15" x14ac:dyDescent="0.25"/>
  <sheetData>
    <row r="1" spans="1:15" ht="17.25" x14ac:dyDescent="0.25">
      <c r="A1" s="1" t="s">
        <v>19</v>
      </c>
      <c r="B1" s="2"/>
      <c r="C1" s="2"/>
      <c r="D1" s="3"/>
      <c r="E1" s="3"/>
      <c r="F1" s="3"/>
      <c r="G1" s="3"/>
      <c r="H1" s="3"/>
      <c r="I1" s="3"/>
      <c r="K1" s="3"/>
      <c r="L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K2" s="3"/>
      <c r="L2" s="3"/>
    </row>
    <row r="3" spans="1:15" s="6" customFormat="1" ht="12.75" x14ac:dyDescent="0.2">
      <c r="A3" s="7" t="s">
        <v>0</v>
      </c>
      <c r="B3" s="8">
        <v>1</v>
      </c>
      <c r="C3" s="9" t="s">
        <v>1</v>
      </c>
      <c r="D3" s="10">
        <v>5</v>
      </c>
      <c r="E3" s="10">
        <v>5</v>
      </c>
      <c r="F3" s="10" t="s">
        <v>6</v>
      </c>
      <c r="G3" s="10"/>
      <c r="H3" s="10"/>
      <c r="I3" s="10">
        <v>9</v>
      </c>
      <c r="J3" s="10"/>
      <c r="L3" s="10"/>
      <c r="M3" s="10"/>
      <c r="N3" s="10"/>
      <c r="O3" s="5"/>
    </row>
    <row r="4" spans="1:15" s="6" customFormat="1" ht="12.75" x14ac:dyDescent="0.2">
      <c r="A4" s="7"/>
      <c r="B4" s="8">
        <v>2</v>
      </c>
      <c r="C4" s="9" t="s">
        <v>22</v>
      </c>
      <c r="D4" s="10">
        <v>6</v>
      </c>
      <c r="E4" s="10">
        <v>6</v>
      </c>
      <c r="F4" s="10" t="s">
        <v>2</v>
      </c>
      <c r="G4" s="10"/>
      <c r="H4" s="10"/>
      <c r="I4" s="10">
        <v>10</v>
      </c>
      <c r="J4" s="10"/>
      <c r="L4" s="10"/>
      <c r="M4" s="10"/>
      <c r="N4" s="10"/>
      <c r="O4" s="5"/>
    </row>
    <row r="5" spans="1:15" s="6" customFormat="1" ht="12.75" x14ac:dyDescent="0.2">
      <c r="A5" s="7"/>
      <c r="B5" s="8">
        <v>3</v>
      </c>
      <c r="C5" s="7" t="s">
        <v>23</v>
      </c>
      <c r="D5" s="10">
        <v>7</v>
      </c>
      <c r="E5" s="10">
        <v>7</v>
      </c>
      <c r="F5" s="10" t="s">
        <v>4</v>
      </c>
      <c r="G5" s="10"/>
      <c r="H5" s="10"/>
      <c r="I5" s="10"/>
      <c r="L5" s="5"/>
      <c r="M5" s="5"/>
      <c r="N5" s="5"/>
      <c r="O5" s="7"/>
    </row>
    <row r="6" spans="1:15" s="6" customFormat="1" ht="12.75" x14ac:dyDescent="0.2">
      <c r="A6" s="5"/>
      <c r="B6" s="8">
        <v>4</v>
      </c>
      <c r="C6" s="7" t="s">
        <v>24</v>
      </c>
      <c r="D6" s="8">
        <v>8</v>
      </c>
      <c r="E6" s="8">
        <v>8</v>
      </c>
      <c r="F6" s="10" t="s">
        <v>3</v>
      </c>
      <c r="G6" s="5"/>
      <c r="H6" s="5"/>
      <c r="I6" s="5"/>
      <c r="J6" s="5"/>
      <c r="L6" s="10"/>
      <c r="M6" s="5"/>
      <c r="N6" s="5"/>
      <c r="O6" s="7"/>
    </row>
    <row r="7" spans="1:15" s="6" customFormat="1" ht="12.75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5" s="6" customFormat="1" ht="12.75" x14ac:dyDescent="0.2">
      <c r="A8" s="31"/>
      <c r="B8" s="31" t="s">
        <v>7</v>
      </c>
      <c r="C8" s="31" t="s">
        <v>8</v>
      </c>
      <c r="D8" s="41"/>
      <c r="E8" s="38"/>
      <c r="F8" s="38"/>
      <c r="G8" s="38"/>
      <c r="H8" s="38"/>
      <c r="I8" s="38"/>
      <c r="J8" s="38"/>
      <c r="K8" s="31" t="s">
        <v>9</v>
      </c>
      <c r="L8" s="31" t="s">
        <v>10</v>
      </c>
      <c r="M8" s="31" t="s">
        <v>11</v>
      </c>
      <c r="N8" s="31" t="s">
        <v>12</v>
      </c>
      <c r="O8" s="33" t="s">
        <v>13</v>
      </c>
    </row>
    <row r="9" spans="1:15" s="6" customFormat="1" ht="12.75" x14ac:dyDescent="0.2">
      <c r="A9" s="32"/>
      <c r="B9" s="32"/>
      <c r="C9" s="32"/>
      <c r="D9" s="11">
        <v>2</v>
      </c>
      <c r="E9" s="11">
        <v>2</v>
      </c>
      <c r="F9" s="11">
        <v>3</v>
      </c>
      <c r="G9" s="11">
        <v>4</v>
      </c>
      <c r="H9" s="11">
        <v>5</v>
      </c>
      <c r="I9" s="11">
        <v>6</v>
      </c>
      <c r="J9" s="11" t="s">
        <v>14</v>
      </c>
      <c r="K9" s="32"/>
      <c r="L9" s="32"/>
      <c r="M9" s="32"/>
      <c r="N9" s="32"/>
      <c r="O9" s="32"/>
    </row>
    <row r="10" spans="1:15" s="6" customFormat="1" ht="12.75" x14ac:dyDescent="0.2">
      <c r="A10" s="12" t="s">
        <v>16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s="6" customFormat="1" ht="12.75" x14ac:dyDescent="0.2">
      <c r="A11" s="14"/>
      <c r="B11" s="14">
        <v>1</v>
      </c>
      <c r="C11" s="14"/>
      <c r="D11" s="16">
        <v>29</v>
      </c>
      <c r="E11" s="16">
        <v>30</v>
      </c>
      <c r="F11" s="16">
        <v>29</v>
      </c>
      <c r="G11" s="16">
        <v>30</v>
      </c>
      <c r="H11" s="16">
        <v>28</v>
      </c>
      <c r="I11" s="16">
        <v>27</v>
      </c>
      <c r="J11" s="15"/>
      <c r="K11" s="17">
        <f>ROUND(L11/6,1)</f>
        <v>28.8</v>
      </c>
      <c r="L11" s="17">
        <f>E11+F11+H11+I11+D11+G11</f>
        <v>173</v>
      </c>
      <c r="M11" s="18"/>
      <c r="N11" s="17">
        <f t="shared" ref="N11:N22" si="0">L11-M11</f>
        <v>173</v>
      </c>
      <c r="O11" s="19"/>
    </row>
    <row r="12" spans="1:15" s="6" customFormat="1" ht="12.75" x14ac:dyDescent="0.2">
      <c r="A12" s="14"/>
      <c r="B12" s="14">
        <v>2</v>
      </c>
      <c r="C12" s="14"/>
      <c r="D12" s="16">
        <v>27</v>
      </c>
      <c r="E12" s="16">
        <v>25</v>
      </c>
      <c r="F12" s="16">
        <v>25</v>
      </c>
      <c r="G12" s="16">
        <v>25</v>
      </c>
      <c r="H12" s="16">
        <v>25</v>
      </c>
      <c r="I12" s="16">
        <v>25</v>
      </c>
      <c r="J12" s="15"/>
      <c r="K12" s="17">
        <f t="shared" ref="K12:K22" si="1">ROUND(L12/6,1)</f>
        <v>25.3</v>
      </c>
      <c r="L12" s="17">
        <f t="shared" ref="L12:L22" si="2">E12+F12+H12+I12+D12+G12</f>
        <v>152</v>
      </c>
      <c r="M12" s="18"/>
      <c r="N12" s="17">
        <f t="shared" si="0"/>
        <v>152</v>
      </c>
      <c r="O12" s="19"/>
    </row>
    <row r="13" spans="1:15" s="6" customFormat="1" ht="12.75" x14ac:dyDescent="0.2">
      <c r="A13" s="14"/>
      <c r="B13" s="14">
        <v>3</v>
      </c>
      <c r="C13" s="14"/>
      <c r="D13" s="16">
        <v>30</v>
      </c>
      <c r="E13" s="16">
        <v>25</v>
      </c>
      <c r="F13" s="16">
        <v>25</v>
      </c>
      <c r="G13" s="16">
        <v>26</v>
      </c>
      <c r="H13" s="16">
        <v>26</v>
      </c>
      <c r="I13" s="16">
        <v>25</v>
      </c>
      <c r="J13" s="15"/>
      <c r="K13" s="17">
        <f t="shared" si="1"/>
        <v>26.2</v>
      </c>
      <c r="L13" s="17">
        <f t="shared" si="2"/>
        <v>157</v>
      </c>
      <c r="M13" s="18"/>
      <c r="N13" s="17">
        <f t="shared" si="0"/>
        <v>157</v>
      </c>
      <c r="O13" s="19"/>
    </row>
    <row r="14" spans="1:15" s="6" customFormat="1" ht="12.75" x14ac:dyDescent="0.2">
      <c r="A14" s="14"/>
      <c r="B14" s="14">
        <v>4</v>
      </c>
      <c r="C14" s="14"/>
      <c r="D14" s="16">
        <v>25</v>
      </c>
      <c r="E14" s="16">
        <v>27</v>
      </c>
      <c r="F14" s="16">
        <v>28</v>
      </c>
      <c r="G14" s="16">
        <v>25</v>
      </c>
      <c r="H14" s="16">
        <v>25</v>
      </c>
      <c r="I14" s="16">
        <v>28</v>
      </c>
      <c r="J14" s="15"/>
      <c r="K14" s="17">
        <f t="shared" si="1"/>
        <v>26.3</v>
      </c>
      <c r="L14" s="17">
        <f t="shared" si="2"/>
        <v>158</v>
      </c>
      <c r="M14" s="18"/>
      <c r="N14" s="17">
        <f t="shared" si="0"/>
        <v>158</v>
      </c>
      <c r="O14" s="19"/>
    </row>
    <row r="15" spans="1:15" s="6" customFormat="1" ht="12.75" x14ac:dyDescent="0.2">
      <c r="A15" s="14"/>
      <c r="B15" s="14">
        <v>5</v>
      </c>
      <c r="C15" s="14"/>
      <c r="D15" s="16">
        <v>28</v>
      </c>
      <c r="E15" s="16">
        <v>28</v>
      </c>
      <c r="F15" s="16">
        <v>27</v>
      </c>
      <c r="G15" s="16">
        <v>27</v>
      </c>
      <c r="H15" s="16">
        <v>30</v>
      </c>
      <c r="I15" s="16">
        <v>30</v>
      </c>
      <c r="J15" s="15"/>
      <c r="K15" s="17">
        <f t="shared" si="1"/>
        <v>28.3</v>
      </c>
      <c r="L15" s="17">
        <f t="shared" si="2"/>
        <v>170</v>
      </c>
      <c r="M15" s="18"/>
      <c r="N15" s="17">
        <f t="shared" si="0"/>
        <v>170</v>
      </c>
      <c r="O15" s="19"/>
    </row>
    <row r="16" spans="1:15" s="6" customFormat="1" ht="12.75" x14ac:dyDescent="0.2">
      <c r="A16" s="14"/>
      <c r="B16" s="14">
        <v>6</v>
      </c>
      <c r="C16" s="14"/>
      <c r="D16" s="16">
        <v>26</v>
      </c>
      <c r="E16" s="16">
        <v>26</v>
      </c>
      <c r="F16" s="16">
        <v>26</v>
      </c>
      <c r="G16" s="16">
        <v>29</v>
      </c>
      <c r="H16" s="16">
        <v>27</v>
      </c>
      <c r="I16" s="16">
        <v>26</v>
      </c>
      <c r="J16" s="15"/>
      <c r="K16" s="17">
        <f t="shared" si="1"/>
        <v>26.7</v>
      </c>
      <c r="L16" s="17">
        <f t="shared" si="2"/>
        <v>160</v>
      </c>
      <c r="M16" s="18"/>
      <c r="N16" s="17">
        <f t="shared" si="0"/>
        <v>160</v>
      </c>
      <c r="O16" s="19"/>
    </row>
    <row r="17" spans="1:15" s="6" customFormat="1" ht="12.75" x14ac:dyDescent="0.2">
      <c r="A17" s="14"/>
      <c r="B17" s="14">
        <v>7</v>
      </c>
      <c r="C17" s="14"/>
      <c r="D17" s="16">
        <v>25</v>
      </c>
      <c r="E17" s="16">
        <v>29</v>
      </c>
      <c r="F17" s="16">
        <v>30</v>
      </c>
      <c r="G17" s="16">
        <v>28</v>
      </c>
      <c r="H17" s="16">
        <v>29</v>
      </c>
      <c r="I17" s="16">
        <v>29</v>
      </c>
      <c r="J17" s="15"/>
      <c r="K17" s="17">
        <f t="shared" si="1"/>
        <v>28.3</v>
      </c>
      <c r="L17" s="17">
        <f t="shared" si="2"/>
        <v>170</v>
      </c>
      <c r="M17" s="18"/>
      <c r="N17" s="17">
        <f t="shared" si="0"/>
        <v>170</v>
      </c>
      <c r="O17" s="19"/>
    </row>
    <row r="18" spans="1:15" s="6" customFormat="1" ht="12.75" x14ac:dyDescent="0.2">
      <c r="A18" s="14"/>
      <c r="B18" s="14">
        <v>8</v>
      </c>
      <c r="C18" s="14"/>
      <c r="D18" s="16"/>
      <c r="E18" s="16"/>
      <c r="F18" s="16"/>
      <c r="G18" s="16"/>
      <c r="H18" s="16"/>
      <c r="I18" s="16"/>
      <c r="J18" s="15"/>
      <c r="K18" s="17">
        <f t="shared" si="1"/>
        <v>0</v>
      </c>
      <c r="L18" s="17">
        <f t="shared" si="2"/>
        <v>0</v>
      </c>
      <c r="M18" s="18"/>
      <c r="N18" s="17">
        <f t="shared" si="0"/>
        <v>0</v>
      </c>
      <c r="O18" s="19"/>
    </row>
    <row r="19" spans="1:15" s="6" customFormat="1" ht="12.75" x14ac:dyDescent="0.2">
      <c r="A19" s="14"/>
      <c r="B19" s="14">
        <v>9</v>
      </c>
      <c r="C19" s="14"/>
      <c r="D19" s="16"/>
      <c r="E19" s="16"/>
      <c r="F19" s="16"/>
      <c r="G19" s="16"/>
      <c r="H19" s="16"/>
      <c r="I19" s="16"/>
      <c r="J19" s="15"/>
      <c r="K19" s="17">
        <f t="shared" si="1"/>
        <v>0</v>
      </c>
      <c r="L19" s="17">
        <f t="shared" si="2"/>
        <v>0</v>
      </c>
      <c r="M19" s="18"/>
      <c r="N19" s="17">
        <f t="shared" si="0"/>
        <v>0</v>
      </c>
      <c r="O19" s="19"/>
    </row>
    <row r="20" spans="1:15" s="6" customFormat="1" ht="12.75" x14ac:dyDescent="0.2">
      <c r="A20" s="14"/>
      <c r="B20" s="14">
        <v>10</v>
      </c>
      <c r="C20" s="14"/>
      <c r="D20" s="16"/>
      <c r="E20" s="16"/>
      <c r="F20" s="16"/>
      <c r="G20" s="16"/>
      <c r="H20" s="16"/>
      <c r="I20" s="16"/>
      <c r="J20" s="15"/>
      <c r="K20" s="17">
        <f t="shared" si="1"/>
        <v>0</v>
      </c>
      <c r="L20" s="17">
        <f t="shared" si="2"/>
        <v>0</v>
      </c>
      <c r="M20" s="18"/>
      <c r="N20" s="17">
        <f t="shared" si="0"/>
        <v>0</v>
      </c>
      <c r="O20" s="19"/>
    </row>
    <row r="21" spans="1:15" s="6" customFormat="1" ht="12.75" x14ac:dyDescent="0.2">
      <c r="A21" s="14"/>
      <c r="B21" s="14">
        <v>11</v>
      </c>
      <c r="C21" s="14"/>
      <c r="D21" s="16"/>
      <c r="E21" s="16"/>
      <c r="F21" s="16"/>
      <c r="G21" s="16"/>
      <c r="H21" s="16"/>
      <c r="I21" s="16"/>
      <c r="J21" s="15"/>
      <c r="K21" s="17">
        <f t="shared" si="1"/>
        <v>0</v>
      </c>
      <c r="L21" s="17">
        <f t="shared" si="2"/>
        <v>0</v>
      </c>
      <c r="M21" s="18"/>
      <c r="N21" s="17">
        <f t="shared" si="0"/>
        <v>0</v>
      </c>
      <c r="O21" s="19"/>
    </row>
    <row r="22" spans="1:15" s="6" customFormat="1" ht="12.75" x14ac:dyDescent="0.2">
      <c r="A22" s="14"/>
      <c r="B22" s="14">
        <v>12</v>
      </c>
      <c r="C22" s="14"/>
      <c r="D22" s="16"/>
      <c r="E22" s="16"/>
      <c r="F22" s="16"/>
      <c r="G22" s="16"/>
      <c r="H22" s="16"/>
      <c r="I22" s="16"/>
      <c r="J22" s="15"/>
      <c r="K22" s="17">
        <f t="shared" si="1"/>
        <v>0</v>
      </c>
      <c r="L22" s="17">
        <f t="shared" si="2"/>
        <v>0</v>
      </c>
      <c r="M22" s="18"/>
      <c r="N22" s="17">
        <f t="shared" si="0"/>
        <v>0</v>
      </c>
      <c r="O22" s="19"/>
    </row>
    <row r="23" spans="1:15" s="6" customFormat="1" ht="15" customHeight="1" thickBot="1" x14ac:dyDescent="0.25">
      <c r="D23" s="20"/>
      <c r="E23" s="20"/>
      <c r="F23" s="20"/>
      <c r="G23" s="20"/>
      <c r="H23" s="20"/>
      <c r="I23" s="20"/>
      <c r="J23" s="20"/>
    </row>
    <row r="24" spans="1:15" s="6" customFormat="1" ht="13.5" thickBot="1" x14ac:dyDescent="0.25">
      <c r="A24" s="21"/>
      <c r="C24" s="6" t="s">
        <v>20</v>
      </c>
    </row>
    <row r="25" spans="1:15" s="6" customFormat="1" ht="15.75" customHeight="1" thickBot="1" x14ac:dyDescent="0.25">
      <c r="A25" s="22"/>
      <c r="C25" s="6" t="s">
        <v>21</v>
      </c>
    </row>
    <row r="26" spans="1:15" s="6" customFormat="1" ht="15.75" customHeight="1" x14ac:dyDescent="0.2">
      <c r="C26" s="6" t="s">
        <v>15</v>
      </c>
    </row>
    <row r="27" spans="1:15" s="6" customFormat="1" ht="15.75" customHeight="1" x14ac:dyDescent="0.2"/>
  </sheetData>
  <mergeCells count="9">
    <mergeCell ref="L8:L9"/>
    <mergeCell ref="M8:M9"/>
    <mergeCell ref="N8:N9"/>
    <mergeCell ref="O8:O9"/>
    <mergeCell ref="A8:A9"/>
    <mergeCell ref="B8:B9"/>
    <mergeCell ref="C8:C9"/>
    <mergeCell ref="D8:J8"/>
    <mergeCell ref="K8:K9"/>
  </mergeCells>
  <conditionalFormatting sqref="D11:I22">
    <cfRule type="cellIs" dxfId="1" priority="39" operator="greaterThanOrEqual">
      <formula>$K$11+3</formula>
    </cfRule>
    <cfRule type="cellIs" dxfId="0" priority="40" operator="lessThanOrEqual">
      <formula>$K$11-3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класичне моделювання брів</vt:lpstr>
      <vt:lpstr>ламінування брів</vt:lpstr>
      <vt:lpstr>Color brow</vt:lpstr>
      <vt:lpstr>чоловічі брови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Саша</dc:creator>
  <cp:lastModifiedBy>Kafo</cp:lastModifiedBy>
  <cp:lastPrinted>2025-08-28T10:51:56Z</cp:lastPrinted>
  <dcterms:created xsi:type="dcterms:W3CDTF">2024-03-28T07:45:21Z</dcterms:created>
  <dcterms:modified xsi:type="dcterms:W3CDTF">2025-08-30T10:49:50Z</dcterms:modified>
</cp:coreProperties>
</file>