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Creative Color" sheetId="1" r:id="rId4"/>
    <sheet state="visible" name="2. Hair Tatoo" sheetId="2" r:id="rId5"/>
    <sheet state="visible" name="3. Авторська" sheetId="3" r:id="rId6"/>
    <sheet state="visible" name="4. Барбер Фейд" sheetId="4" r:id="rId7"/>
    <sheet state="visible" name="5. Дизайн бороди" sheetId="5" r:id="rId8"/>
    <sheet state="visible" name="6. Full Fashion Look" sheetId="6" r:id="rId9"/>
    <sheet state="visible" name="7. Old School" sheetId="7" r:id="rId10"/>
    <sheet state="visible" name="8. Чоловіча повсякдена (с)" sheetId="8" r:id="rId11"/>
  </sheets>
  <definedNames/>
  <calcPr/>
  <extLst>
    <ext uri="GoogleSheetsCustomDataVersion2">
      <go:sheetsCustomData xmlns:go="http://customooxmlschemas.google.com/" r:id="rId12" roundtripDataChecksum="36GdlE3+IhsULEL0w0PptrbPeVPD3b8JYOSZ0zBGHFM="/>
    </ext>
  </extLst>
</workbook>
</file>

<file path=xl/sharedStrings.xml><?xml version="1.0" encoding="utf-8"?>
<sst xmlns="http://schemas.openxmlformats.org/spreadsheetml/2006/main" count="174" uniqueCount="54">
  <si>
    <t>Номінація:</t>
  </si>
  <si>
    <t>Creative Color Style (Креативне фарбування)</t>
  </si>
  <si>
    <t>Судді:</t>
  </si>
  <si>
    <t>1. Ющенко Юрій</t>
  </si>
  <si>
    <t>3. Ващук Володимир</t>
  </si>
  <si>
    <t>5. Дубровська Світлана</t>
  </si>
  <si>
    <t>2. Гончаров Анатолій</t>
  </si>
  <si>
    <t>4. Оспапюк Анна</t>
  </si>
  <si>
    <t>№</t>
  </si>
  <si>
    <t>ПІБ</t>
  </si>
  <si>
    <t>Судді</t>
  </si>
  <si>
    <t>Середній балл</t>
  </si>
  <si>
    <t>Заг.Бал</t>
  </si>
  <si>
    <t>Штраф</t>
  </si>
  <si>
    <t>Фінальний бал</t>
  </si>
  <si>
    <t>Місце</t>
  </si>
  <si>
    <t>Без розподілу</t>
  </si>
  <si>
    <t>Стахурська Юлія</t>
  </si>
  <si>
    <t>Авторська чоловіча салонна стрижка</t>
  </si>
  <si>
    <t>Профі</t>
  </si>
  <si>
    <t>Дяченко Вадим</t>
  </si>
  <si>
    <t>Майстри</t>
  </si>
  <si>
    <t>Юніори</t>
  </si>
  <si>
    <t>Василенко Світлана</t>
  </si>
  <si>
    <t>Маляр Руфь</t>
  </si>
  <si>
    <t>Студенти</t>
  </si>
  <si>
    <t>Молодика Михайло</t>
  </si>
  <si>
    <t>Броннікова Ія</t>
  </si>
  <si>
    <t>Бондаренко Анастасія</t>
  </si>
  <si>
    <t>Авторська чоловіча стрижка BARBER EXPERT у стилі FADE</t>
  </si>
  <si>
    <t>6. Лях Ганна (стажер)</t>
  </si>
  <si>
    <t>Трощий Артем</t>
  </si>
  <si>
    <t>Гролліс Руслан</t>
  </si>
  <si>
    <t>Шевчук Лариса</t>
  </si>
  <si>
    <t>Маслюк Богдан</t>
  </si>
  <si>
    <t>Михайленко Олена</t>
  </si>
  <si>
    <t>Башкін Назар</t>
  </si>
  <si>
    <t>Ізовий Андрій</t>
  </si>
  <si>
    <t>Антипенко Катерина</t>
  </si>
  <si>
    <t>Жукова Анастасія</t>
  </si>
  <si>
    <t>Степанюк Єлизавета</t>
  </si>
  <si>
    <t>Прощина Маргарита</t>
  </si>
  <si>
    <t>Дизайн та оформлення бороди</t>
  </si>
  <si>
    <t>Чоловічий модний образ</t>
  </si>
  <si>
    <t>Без розділу</t>
  </si>
  <si>
    <t>Герасимов Дмитро</t>
  </si>
  <si>
    <t>Old School</t>
  </si>
  <si>
    <t>Непран Віталій</t>
  </si>
  <si>
    <t>Чоловіча повсякдена стрижка для учнів</t>
  </si>
  <si>
    <t>Учні</t>
  </si>
  <si>
    <t>Левченко Дарія</t>
  </si>
  <si>
    <t>Ігнатенко Єлизавета</t>
  </si>
  <si>
    <t>Гайденко Тихон</t>
  </si>
  <si>
    <t>Новицька Поліна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</si>
</sst>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rgb="FF222222"/>
      <name val="Arial"/>
    </font>
    <font>
      <sz val="11.0"/>
      <color theme="1"/>
      <name val="Calibri"/>
    </font>
    <font>
      <sz val="10.0"/>
      <color theme="1"/>
      <name val="Arial"/>
    </font>
    <font/>
    <font>
      <sz val="11.0"/>
      <color rgb="FFFF0000"/>
      <name val="Calibri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11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2" numFmtId="0" xfId="0" applyFont="1"/>
    <xf borderId="0" fillId="0" fontId="3" numFmtId="0" xfId="0" applyAlignment="1" applyFont="1">
      <alignment readingOrder="0"/>
    </xf>
    <xf borderId="1" fillId="0" fontId="3" numFmtId="0" xfId="0" applyBorder="1" applyFont="1"/>
    <xf borderId="2" fillId="2" fontId="2" numFmtId="0" xfId="0" applyAlignment="1" applyBorder="1" applyFill="1" applyFont="1">
      <alignment shrinkToFit="0" wrapText="1"/>
    </xf>
    <xf borderId="3" fillId="2" fontId="2" numFmtId="0" xfId="0" applyAlignment="1" applyBorder="1" applyFont="1">
      <alignment shrinkToFit="0" wrapText="1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2" fontId="2" numFmtId="0" xfId="0" applyAlignment="1" applyBorder="1" applyFont="1">
      <alignment horizontal="right" shrinkToFit="0" wrapText="1"/>
    </xf>
    <xf borderId="8" fillId="3" fontId="2" numFmtId="0" xfId="0" applyAlignment="1" applyBorder="1" applyFill="1" applyFont="1">
      <alignment readingOrder="0"/>
    </xf>
    <xf borderId="9" fillId="3" fontId="3" numFmtId="0" xfId="0" applyBorder="1" applyFont="1"/>
    <xf borderId="10" fillId="3" fontId="3" numFmtId="0" xfId="0" applyBorder="1" applyFont="1"/>
    <xf borderId="7" fillId="4" fontId="2" numFmtId="0" xfId="0" applyAlignment="1" applyBorder="1" applyFill="1" applyFont="1">
      <alignment horizontal="right"/>
    </xf>
    <xf borderId="7" fillId="4" fontId="2" numFmtId="0" xfId="0" applyAlignment="1" applyBorder="1" applyFont="1">
      <alignment readingOrder="0"/>
    </xf>
    <xf borderId="7" fillId="4" fontId="2" numFmtId="0" xfId="0" applyAlignment="1" applyBorder="1" applyFont="1">
      <alignment horizontal="right" readingOrder="0"/>
    </xf>
    <xf borderId="7" fillId="4" fontId="3" numFmtId="0" xfId="0" applyBorder="1" applyFont="1"/>
    <xf borderId="7" fillId="4" fontId="5" numFmtId="0" xfId="0" applyAlignment="1" applyBorder="1" applyFont="1">
      <alignment horizontal="right" readingOrder="0"/>
    </xf>
    <xf borderId="8" fillId="3" fontId="2" numFmtId="0" xfId="0" applyBorder="1" applyFont="1"/>
    <xf borderId="7" fillId="3" fontId="2" numFmtId="0" xfId="0" applyBorder="1" applyFont="1"/>
    <xf borderId="7" fillId="3" fontId="3" numFmtId="0" xfId="0" applyBorder="1" applyFont="1"/>
    <xf borderId="0" fillId="0" fontId="6" numFmtId="0" xfId="0" applyAlignment="1" applyFont="1">
      <alignment readingOrder="0"/>
    </xf>
    <xf borderId="7" fillId="2" fontId="2" numFmtId="0" xfId="0" applyAlignment="1" applyBorder="1" applyFont="1">
      <alignment shrinkToFit="0" wrapText="1"/>
    </xf>
    <xf borderId="7" fillId="2" fontId="2" numFmtId="0" xfId="0" applyAlignment="1" applyBorder="1" applyFont="1">
      <alignment horizontal="right" readingOrder="0" shrinkToFit="0" wrapText="1"/>
    </xf>
    <xf borderId="7" fillId="4" fontId="2" numFmtId="3" xfId="0" applyAlignment="1" applyBorder="1" applyFont="1" applyNumberFormat="1">
      <alignment horizontal="right" readingOrder="0"/>
    </xf>
    <xf borderId="7" fillId="4" fontId="2" numFmtId="3" xfId="0" applyAlignment="1" applyBorder="1" applyFont="1" applyNumberFormat="1">
      <alignment horizontal="right"/>
    </xf>
    <xf borderId="7" fillId="4" fontId="5" numFmtId="0" xfId="0" applyAlignment="1" applyBorder="1" applyFont="1">
      <alignment horizontal="right"/>
    </xf>
    <xf borderId="7" fillId="3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5.63"/>
    <col customWidth="1" min="3" max="26" width="11.0"/>
  </cols>
  <sheetData>
    <row r="1" ht="15.7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2</v>
      </c>
      <c r="B3" s="4" t="s">
        <v>3</v>
      </c>
      <c r="C3" s="3"/>
      <c r="D3" s="4" t="s">
        <v>4</v>
      </c>
      <c r="E3" s="3"/>
      <c r="F3" s="5" t="s">
        <v>5</v>
      </c>
      <c r="G3" s="3"/>
      <c r="H3" s="3"/>
      <c r="I3" s="3"/>
      <c r="J3" s="3"/>
      <c r="K3" s="3"/>
      <c r="L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3"/>
      <c r="B5" s="4" t="s">
        <v>6</v>
      </c>
      <c r="C5" s="3"/>
      <c r="D5" s="5" t="s">
        <v>7</v>
      </c>
      <c r="E5" s="3"/>
      <c r="F5" s="3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5.75" customHeight="1">
      <c r="A8" s="7" t="s">
        <v>8</v>
      </c>
      <c r="B8" s="7" t="s">
        <v>9</v>
      </c>
      <c r="C8" s="8" t="s">
        <v>10</v>
      </c>
      <c r="D8" s="9"/>
      <c r="E8" s="9"/>
      <c r="F8" s="9"/>
      <c r="G8" s="10"/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</row>
    <row r="9" ht="15.75" customHeight="1">
      <c r="A9" s="11"/>
      <c r="B9" s="11"/>
      <c r="C9" s="12">
        <v>1.0</v>
      </c>
      <c r="D9" s="12">
        <v>2.0</v>
      </c>
      <c r="E9" s="12">
        <v>3.0</v>
      </c>
      <c r="F9" s="12">
        <v>4.0</v>
      </c>
      <c r="G9" s="12">
        <v>5.0</v>
      </c>
      <c r="H9" s="11"/>
      <c r="I9" s="11"/>
      <c r="J9" s="11"/>
      <c r="K9" s="11"/>
      <c r="L9" s="11"/>
    </row>
    <row r="10" ht="15.75" customHeight="1">
      <c r="A10" s="13" t="s">
        <v>16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ht="15.75" customHeight="1">
      <c r="A11" s="16">
        <v>1.0</v>
      </c>
      <c r="B11" s="17" t="s">
        <v>17</v>
      </c>
      <c r="C11" s="18">
        <v>30.0</v>
      </c>
      <c r="D11" s="18">
        <v>30.0</v>
      </c>
      <c r="E11" s="18">
        <v>30.0</v>
      </c>
      <c r="F11" s="18">
        <v>30.0</v>
      </c>
      <c r="G11" s="18">
        <v>30.0</v>
      </c>
      <c r="H11" s="16"/>
      <c r="I11" s="16">
        <f>SUM(C11:G11)</f>
        <v>150</v>
      </c>
      <c r="J11" s="19"/>
      <c r="K11" s="16">
        <f>I11-J11</f>
        <v>150</v>
      </c>
      <c r="L11" s="20">
        <v>1.0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5.63"/>
    <col customWidth="1" min="3" max="26" width="11.0"/>
  </cols>
  <sheetData>
    <row r="1" ht="15.75" customHeight="1">
      <c r="A1" s="1" t="s">
        <v>0</v>
      </c>
      <c r="B1" s="4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2</v>
      </c>
      <c r="B3" s="4" t="s">
        <v>3</v>
      </c>
      <c r="C3" s="3"/>
      <c r="D3" s="4" t="s">
        <v>4</v>
      </c>
      <c r="E3" s="3"/>
      <c r="F3" s="5" t="s">
        <v>5</v>
      </c>
      <c r="G3" s="3"/>
      <c r="H3" s="3"/>
      <c r="I3" s="3"/>
      <c r="J3" s="3"/>
      <c r="K3" s="3"/>
      <c r="L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3"/>
      <c r="B5" s="4" t="s">
        <v>6</v>
      </c>
      <c r="C5" s="3"/>
      <c r="D5" s="5" t="s">
        <v>7</v>
      </c>
      <c r="E5" s="3"/>
      <c r="F5" s="3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5.75" customHeight="1">
      <c r="A8" s="7" t="s">
        <v>8</v>
      </c>
      <c r="B8" s="7" t="s">
        <v>9</v>
      </c>
      <c r="C8" s="8" t="s">
        <v>10</v>
      </c>
      <c r="D8" s="9"/>
      <c r="E8" s="9"/>
      <c r="F8" s="9"/>
      <c r="G8" s="10"/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</row>
    <row r="9" ht="15.75" customHeight="1">
      <c r="A9" s="11"/>
      <c r="B9" s="11"/>
      <c r="C9" s="12">
        <v>1.0</v>
      </c>
      <c r="D9" s="12">
        <v>2.0</v>
      </c>
      <c r="E9" s="12">
        <v>3.0</v>
      </c>
      <c r="F9" s="12">
        <v>4.0</v>
      </c>
      <c r="G9" s="12">
        <v>5.0</v>
      </c>
      <c r="H9" s="11"/>
      <c r="I9" s="11"/>
      <c r="J9" s="11"/>
      <c r="K9" s="11"/>
      <c r="L9" s="11"/>
    </row>
    <row r="10" ht="15.75" customHeight="1">
      <c r="A10" s="13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ht="15.75" customHeight="1">
      <c r="A11" s="16">
        <v>1.0</v>
      </c>
      <c r="B11" s="17" t="s">
        <v>20</v>
      </c>
      <c r="C11" s="18">
        <v>29.0</v>
      </c>
      <c r="D11" s="18">
        <v>29.0</v>
      </c>
      <c r="E11" s="18">
        <v>30.0</v>
      </c>
      <c r="F11" s="18">
        <v>28.0</v>
      </c>
      <c r="G11" s="18">
        <v>30.0</v>
      </c>
      <c r="H11" s="16"/>
      <c r="I11" s="16">
        <f>SUM(C11:G11)</f>
        <v>146</v>
      </c>
      <c r="J11" s="19"/>
      <c r="K11" s="16">
        <f>I11-J11</f>
        <v>146</v>
      </c>
      <c r="L11" s="20">
        <v>1.0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9.0"/>
    <col customWidth="1" min="3" max="26" width="11.0"/>
  </cols>
  <sheetData>
    <row r="1" ht="15.75" customHeight="1">
      <c r="A1" s="1" t="s">
        <v>0</v>
      </c>
      <c r="B1" s="4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2</v>
      </c>
      <c r="B3" s="4" t="s">
        <v>3</v>
      </c>
      <c r="C3" s="3"/>
      <c r="D3" s="4" t="s">
        <v>4</v>
      </c>
      <c r="E3" s="3"/>
      <c r="F3" s="5" t="s">
        <v>5</v>
      </c>
      <c r="G3" s="3"/>
      <c r="H3" s="3"/>
      <c r="I3" s="3"/>
      <c r="J3" s="3"/>
      <c r="K3" s="3"/>
      <c r="L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3"/>
      <c r="B5" s="4" t="s">
        <v>6</v>
      </c>
      <c r="C5" s="3"/>
      <c r="D5" s="5" t="s">
        <v>7</v>
      </c>
      <c r="E5" s="3"/>
      <c r="F5" s="3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5.75" customHeight="1">
      <c r="A8" s="7" t="s">
        <v>8</v>
      </c>
      <c r="B8" s="7" t="s">
        <v>9</v>
      </c>
      <c r="C8" s="8" t="s">
        <v>10</v>
      </c>
      <c r="D8" s="9"/>
      <c r="E8" s="9"/>
      <c r="F8" s="9"/>
      <c r="G8" s="10"/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</row>
    <row r="9" ht="15.75" customHeight="1">
      <c r="A9" s="11"/>
      <c r="B9" s="11"/>
      <c r="C9" s="12">
        <v>1.0</v>
      </c>
      <c r="D9" s="12">
        <v>2.0</v>
      </c>
      <c r="E9" s="12">
        <v>3.0</v>
      </c>
      <c r="F9" s="12">
        <v>4.0</v>
      </c>
      <c r="G9" s="12">
        <v>5.0</v>
      </c>
      <c r="H9" s="11"/>
      <c r="I9" s="11"/>
      <c r="J9" s="11"/>
      <c r="K9" s="11"/>
      <c r="L9" s="11"/>
    </row>
    <row r="10" ht="15.75" customHeight="1">
      <c r="A10" s="21" t="s">
        <v>21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ht="15.75" customHeight="1">
      <c r="A11" s="16">
        <v>1.0</v>
      </c>
      <c r="B11" s="17" t="s">
        <v>20</v>
      </c>
      <c r="C11" s="18">
        <v>29.0</v>
      </c>
      <c r="D11" s="18">
        <v>28.0</v>
      </c>
      <c r="E11" s="18">
        <v>29.0</v>
      </c>
      <c r="F11" s="18">
        <v>29.0</v>
      </c>
      <c r="G11" s="18">
        <v>29.0</v>
      </c>
      <c r="H11" s="16">
        <f>AVERAGE(C11:G11)</f>
        <v>28.8</v>
      </c>
      <c r="I11" s="16">
        <f>SUM(C11:G11)</f>
        <v>144</v>
      </c>
      <c r="J11" s="19"/>
      <c r="K11" s="16">
        <f>I11-J11</f>
        <v>144</v>
      </c>
      <c r="L11" s="20">
        <v>2.0</v>
      </c>
    </row>
    <row r="12" ht="15.75" customHeight="1">
      <c r="A12" s="22" t="s">
        <v>22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ht="15.75" customHeight="1">
      <c r="A13" s="16">
        <v>1.0</v>
      </c>
      <c r="B13" s="24" t="s">
        <v>23</v>
      </c>
      <c r="C13" s="18">
        <v>29.0</v>
      </c>
      <c r="D13" s="18">
        <v>29.0</v>
      </c>
      <c r="E13" s="18">
        <v>30.0</v>
      </c>
      <c r="F13" s="18">
        <v>28.0</v>
      </c>
      <c r="G13" s="18">
        <v>30.0</v>
      </c>
      <c r="H13" s="16">
        <f t="shared" ref="H13:H14" si="1">AVERAGE(C13:G13)</f>
        <v>29.2</v>
      </c>
      <c r="I13" s="16">
        <f t="shared" ref="I13:I14" si="2">SUM(C13:G13)</f>
        <v>146</v>
      </c>
      <c r="J13" s="19"/>
      <c r="K13" s="16">
        <f t="shared" ref="K13:K14" si="3">I13-J13</f>
        <v>146</v>
      </c>
      <c r="L13" s="20">
        <v>1.0</v>
      </c>
    </row>
    <row r="14" ht="15.75" customHeight="1">
      <c r="A14" s="16">
        <v>2.0</v>
      </c>
      <c r="B14" s="17" t="s">
        <v>24</v>
      </c>
      <c r="C14" s="18">
        <v>30.0</v>
      </c>
      <c r="D14" s="18">
        <v>28.0</v>
      </c>
      <c r="E14" s="18">
        <v>29.0</v>
      </c>
      <c r="F14" s="18">
        <v>29.0</v>
      </c>
      <c r="G14" s="18">
        <v>29.0</v>
      </c>
      <c r="H14" s="16">
        <f t="shared" si="1"/>
        <v>29</v>
      </c>
      <c r="I14" s="16">
        <f t="shared" si="2"/>
        <v>145</v>
      </c>
      <c r="J14" s="19"/>
      <c r="K14" s="16">
        <f t="shared" si="3"/>
        <v>145</v>
      </c>
      <c r="L14" s="20">
        <v>2.0</v>
      </c>
    </row>
    <row r="15" ht="15.75" customHeight="1">
      <c r="A15" s="22" t="s">
        <v>25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ht="15.75" customHeight="1">
      <c r="A16" s="16">
        <v>1.0</v>
      </c>
      <c r="B16" s="17" t="s">
        <v>26</v>
      </c>
      <c r="C16" s="18">
        <v>30.0</v>
      </c>
      <c r="D16" s="18">
        <v>28.0</v>
      </c>
      <c r="E16" s="18">
        <v>29.0</v>
      </c>
      <c r="F16" s="18">
        <v>29.0</v>
      </c>
      <c r="G16" s="18">
        <v>30.0</v>
      </c>
      <c r="H16" s="16">
        <f t="shared" ref="H16:H18" si="4">AVERAGE(C16:G16)</f>
        <v>29.2</v>
      </c>
      <c r="I16" s="16">
        <f t="shared" ref="I16:I18" si="5">SUM(C16:G16)</f>
        <v>146</v>
      </c>
      <c r="J16" s="19"/>
      <c r="K16" s="16">
        <f t="shared" ref="K16:K18" si="6">I16-J16</f>
        <v>146</v>
      </c>
      <c r="L16" s="20">
        <v>1.0</v>
      </c>
    </row>
    <row r="17" ht="15.75" customHeight="1">
      <c r="A17" s="18">
        <v>2.0</v>
      </c>
      <c r="B17" s="17" t="s">
        <v>27</v>
      </c>
      <c r="C17" s="18">
        <v>28.0</v>
      </c>
      <c r="D17" s="18">
        <v>29.0</v>
      </c>
      <c r="E17" s="18">
        <v>28.0</v>
      </c>
      <c r="F17" s="18">
        <v>30.0</v>
      </c>
      <c r="G17" s="18">
        <v>28.0</v>
      </c>
      <c r="H17" s="16">
        <f t="shared" si="4"/>
        <v>28.6</v>
      </c>
      <c r="I17" s="16">
        <f t="shared" si="5"/>
        <v>143</v>
      </c>
      <c r="J17" s="19"/>
      <c r="K17" s="16">
        <f t="shared" si="6"/>
        <v>143</v>
      </c>
      <c r="L17" s="20">
        <v>3.0</v>
      </c>
    </row>
    <row r="18" ht="15.75" customHeight="1">
      <c r="A18" s="18">
        <v>3.0</v>
      </c>
      <c r="B18" s="17" t="s">
        <v>28</v>
      </c>
      <c r="C18" s="18">
        <v>29.0</v>
      </c>
      <c r="D18" s="18">
        <v>30.0</v>
      </c>
      <c r="E18" s="18">
        <v>30.0</v>
      </c>
      <c r="F18" s="18">
        <v>28.0</v>
      </c>
      <c r="G18" s="18">
        <v>29.0</v>
      </c>
      <c r="H18" s="16">
        <f t="shared" si="4"/>
        <v>29.2</v>
      </c>
      <c r="I18" s="16">
        <f t="shared" si="5"/>
        <v>146</v>
      </c>
      <c r="J18" s="19"/>
      <c r="K18" s="16">
        <f t="shared" si="6"/>
        <v>146</v>
      </c>
      <c r="L18" s="20">
        <v>2.0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9.75"/>
    <col customWidth="1" min="3" max="27" width="11.0"/>
  </cols>
  <sheetData>
    <row r="1" ht="15.75" customHeight="1">
      <c r="A1" s="1" t="s">
        <v>0</v>
      </c>
      <c r="B1" s="4" t="s">
        <v>29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4" t="s">
        <v>2</v>
      </c>
      <c r="B3" s="4" t="s">
        <v>3</v>
      </c>
      <c r="C3" s="3"/>
      <c r="D3" s="4" t="s">
        <v>4</v>
      </c>
      <c r="E3" s="3"/>
      <c r="F3" s="5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15.75" customHeight="1">
      <c r="A5" s="3"/>
      <c r="B5" s="4" t="s">
        <v>6</v>
      </c>
      <c r="C5" s="3"/>
      <c r="D5" s="5" t="s">
        <v>7</v>
      </c>
      <c r="E5" s="3"/>
      <c r="F5" s="5" t="s">
        <v>30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15.75" customHeight="1">
      <c r="A8" s="7" t="s">
        <v>8</v>
      </c>
      <c r="B8" s="7" t="s">
        <v>9</v>
      </c>
      <c r="C8" s="8" t="s">
        <v>10</v>
      </c>
      <c r="D8" s="9"/>
      <c r="E8" s="9"/>
      <c r="F8" s="9"/>
      <c r="G8" s="10"/>
      <c r="H8" s="25"/>
      <c r="I8" s="7" t="s">
        <v>11</v>
      </c>
      <c r="J8" s="7" t="s">
        <v>12</v>
      </c>
      <c r="K8" s="7" t="s">
        <v>13</v>
      </c>
      <c r="L8" s="7" t="s">
        <v>14</v>
      </c>
      <c r="M8" s="7" t="s">
        <v>15</v>
      </c>
    </row>
    <row r="9" ht="15.75" customHeight="1">
      <c r="A9" s="11"/>
      <c r="B9" s="11"/>
      <c r="C9" s="12">
        <v>1.0</v>
      </c>
      <c r="D9" s="12">
        <v>2.0</v>
      </c>
      <c r="E9" s="12">
        <v>3.0</v>
      </c>
      <c r="F9" s="12">
        <v>4.0</v>
      </c>
      <c r="G9" s="12">
        <v>5.0</v>
      </c>
      <c r="H9" s="26">
        <v>6.0</v>
      </c>
      <c r="I9" s="11"/>
      <c r="J9" s="11"/>
      <c r="K9" s="11"/>
      <c r="L9" s="11"/>
      <c r="M9" s="11"/>
    </row>
    <row r="10" ht="15.75" customHeight="1">
      <c r="A10" s="13" t="s">
        <v>21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ht="15.75" customHeight="1">
      <c r="A11" s="16">
        <v>1.0</v>
      </c>
      <c r="B11" s="17" t="s">
        <v>31</v>
      </c>
      <c r="C11" s="27">
        <v>27.0</v>
      </c>
      <c r="D11" s="27">
        <v>27.0</v>
      </c>
      <c r="E11" s="27">
        <v>27.0</v>
      </c>
      <c r="F11" s="27">
        <v>27.0</v>
      </c>
      <c r="G11" s="27">
        <v>28.0</v>
      </c>
      <c r="H11" s="27">
        <v>27.0</v>
      </c>
      <c r="I11" s="28">
        <f t="shared" ref="I11:I15" si="1">AVERAGE(C11:H11)</f>
        <v>27.16666667</v>
      </c>
      <c r="J11" s="28">
        <f t="shared" ref="J11:J15" si="2">SUM(C11:G11)</f>
        <v>136</v>
      </c>
      <c r="K11" s="19"/>
      <c r="L11" s="28">
        <f t="shared" ref="L11:L15" si="3">J11-K11</f>
        <v>136</v>
      </c>
      <c r="M11" s="29"/>
    </row>
    <row r="12" ht="15.75" customHeight="1">
      <c r="A12" s="18">
        <v>2.0</v>
      </c>
      <c r="B12" s="17" t="s">
        <v>32</v>
      </c>
      <c r="C12" s="27">
        <v>28.0</v>
      </c>
      <c r="D12" s="27">
        <v>26.0</v>
      </c>
      <c r="E12" s="27">
        <v>26.0</v>
      </c>
      <c r="F12" s="27">
        <v>26.0</v>
      </c>
      <c r="G12" s="27">
        <v>26.0</v>
      </c>
      <c r="H12" s="27">
        <v>26.0</v>
      </c>
      <c r="I12" s="28">
        <f t="shared" si="1"/>
        <v>26.33333333</v>
      </c>
      <c r="J12" s="28">
        <f t="shared" si="2"/>
        <v>132</v>
      </c>
      <c r="K12" s="19"/>
      <c r="L12" s="28">
        <f t="shared" si="3"/>
        <v>132</v>
      </c>
      <c r="M12" s="29"/>
    </row>
    <row r="13" ht="15.75" customHeight="1">
      <c r="A13" s="18">
        <v>3.0</v>
      </c>
      <c r="B13" s="17" t="s">
        <v>33</v>
      </c>
      <c r="C13" s="27">
        <v>30.0</v>
      </c>
      <c r="D13" s="27">
        <v>30.0</v>
      </c>
      <c r="E13" s="27">
        <v>30.0</v>
      </c>
      <c r="F13" s="27">
        <v>30.0</v>
      </c>
      <c r="G13" s="27">
        <v>30.0</v>
      </c>
      <c r="H13" s="27">
        <v>30.0</v>
      </c>
      <c r="I13" s="28">
        <f t="shared" si="1"/>
        <v>30</v>
      </c>
      <c r="J13" s="28">
        <f t="shared" si="2"/>
        <v>150</v>
      </c>
      <c r="K13" s="19"/>
      <c r="L13" s="28">
        <f t="shared" si="3"/>
        <v>150</v>
      </c>
      <c r="M13" s="29">
        <f t="shared" ref="M13:M15" si="4">IF(L13="","",_xlfn.RANK.EQ(L13,$L$10:$L$15,0))</f>
        <v>1</v>
      </c>
    </row>
    <row r="14" ht="15.75" customHeight="1">
      <c r="A14" s="18">
        <v>4.0</v>
      </c>
      <c r="B14" s="17" t="s">
        <v>34</v>
      </c>
      <c r="C14" s="27">
        <v>29.0</v>
      </c>
      <c r="D14" s="27">
        <v>29.0</v>
      </c>
      <c r="E14" s="27">
        <v>29.0</v>
      </c>
      <c r="F14" s="27">
        <v>29.0</v>
      </c>
      <c r="G14" s="27">
        <v>29.0</v>
      </c>
      <c r="H14" s="27">
        <v>29.0</v>
      </c>
      <c r="I14" s="28">
        <f t="shared" si="1"/>
        <v>29</v>
      </c>
      <c r="J14" s="28">
        <f t="shared" si="2"/>
        <v>145</v>
      </c>
      <c r="K14" s="19"/>
      <c r="L14" s="28">
        <f t="shared" si="3"/>
        <v>145</v>
      </c>
      <c r="M14" s="29">
        <f t="shared" si="4"/>
        <v>2</v>
      </c>
    </row>
    <row r="15" ht="15.75" customHeight="1">
      <c r="A15" s="18">
        <v>5.0</v>
      </c>
      <c r="B15" s="17" t="s">
        <v>20</v>
      </c>
      <c r="C15" s="27">
        <v>26.0</v>
      </c>
      <c r="D15" s="27">
        <v>28.0</v>
      </c>
      <c r="E15" s="27">
        <v>28.0</v>
      </c>
      <c r="F15" s="27">
        <v>28.0</v>
      </c>
      <c r="G15" s="27">
        <v>27.0</v>
      </c>
      <c r="H15" s="27">
        <v>28.0</v>
      </c>
      <c r="I15" s="28">
        <f t="shared" si="1"/>
        <v>27.5</v>
      </c>
      <c r="J15" s="28">
        <f t="shared" si="2"/>
        <v>137</v>
      </c>
      <c r="K15" s="19"/>
      <c r="L15" s="28">
        <f t="shared" si="3"/>
        <v>137</v>
      </c>
      <c r="M15" s="29">
        <f t="shared" si="4"/>
        <v>3</v>
      </c>
    </row>
    <row r="16" ht="15.75" customHeight="1">
      <c r="A16" s="21" t="s">
        <v>22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ht="15.75" customHeight="1">
      <c r="A17" s="16">
        <v>1.0</v>
      </c>
      <c r="B17" s="17" t="s">
        <v>23</v>
      </c>
      <c r="C17" s="27">
        <v>28.0</v>
      </c>
      <c r="D17" s="27">
        <v>28.0</v>
      </c>
      <c r="E17" s="27">
        <v>27.0</v>
      </c>
      <c r="F17" s="27">
        <v>28.0</v>
      </c>
      <c r="G17" s="27">
        <v>30.0</v>
      </c>
      <c r="H17" s="27"/>
      <c r="I17" s="28">
        <f>AVERAGE(C17:G17)</f>
        <v>28.2</v>
      </c>
      <c r="J17" s="28">
        <f>SUM(C17:G17)</f>
        <v>141</v>
      </c>
      <c r="K17" s="19"/>
      <c r="L17" s="28">
        <f>J17-K17</f>
        <v>141</v>
      </c>
      <c r="M17" s="20">
        <v>3.0</v>
      </c>
    </row>
    <row r="18" ht="15.75" customHeight="1">
      <c r="A18" s="2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ht="15.75" customHeight="1">
      <c r="A19" s="16">
        <v>1.0</v>
      </c>
      <c r="B19" s="17" t="s">
        <v>35</v>
      </c>
      <c r="C19" s="27">
        <v>29.0</v>
      </c>
      <c r="D19" s="27">
        <v>28.0</v>
      </c>
      <c r="E19" s="27">
        <v>28.0</v>
      </c>
      <c r="F19" s="27">
        <v>25.0</v>
      </c>
      <c r="G19" s="27">
        <v>27.0</v>
      </c>
      <c r="H19" s="27">
        <v>25.0</v>
      </c>
      <c r="I19" s="28">
        <f t="shared" ref="I19:I25" si="5">AVERAGE(C19:H19)</f>
        <v>27</v>
      </c>
      <c r="J19" s="28">
        <f t="shared" ref="J19:J25" si="6">SUM(C19:G19)</f>
        <v>137</v>
      </c>
      <c r="K19" s="19"/>
      <c r="L19" s="28">
        <f t="shared" ref="L19:L25" si="7">J19-K19</f>
        <v>137</v>
      </c>
      <c r="M19" s="29"/>
    </row>
    <row r="20" ht="15.75" customHeight="1">
      <c r="A20" s="16">
        <v>2.0</v>
      </c>
      <c r="B20" s="17" t="s">
        <v>36</v>
      </c>
      <c r="C20" s="27">
        <v>25.0</v>
      </c>
      <c r="D20" s="27">
        <v>26.0</v>
      </c>
      <c r="E20" s="27">
        <v>25.0</v>
      </c>
      <c r="F20" s="27">
        <v>26.0</v>
      </c>
      <c r="G20" s="27">
        <v>25.0</v>
      </c>
      <c r="H20" s="27">
        <v>28.0</v>
      </c>
      <c r="I20" s="28">
        <f t="shared" si="5"/>
        <v>25.83333333</v>
      </c>
      <c r="J20" s="28">
        <f t="shared" si="6"/>
        <v>127</v>
      </c>
      <c r="K20" s="19"/>
      <c r="L20" s="28">
        <f t="shared" si="7"/>
        <v>127</v>
      </c>
      <c r="M20" s="29"/>
    </row>
    <row r="21" ht="15.75" customHeight="1">
      <c r="A21" s="16">
        <v>3.0</v>
      </c>
      <c r="B21" s="17" t="s">
        <v>37</v>
      </c>
      <c r="C21" s="27">
        <v>27.0</v>
      </c>
      <c r="D21" s="27">
        <v>27.0</v>
      </c>
      <c r="E21" s="27">
        <v>29.0</v>
      </c>
      <c r="F21" s="27">
        <v>29.0</v>
      </c>
      <c r="G21" s="27">
        <v>28.0</v>
      </c>
      <c r="H21" s="27">
        <v>27.0</v>
      </c>
      <c r="I21" s="28">
        <f t="shared" si="5"/>
        <v>27.83333333</v>
      </c>
      <c r="J21" s="28">
        <f t="shared" si="6"/>
        <v>140</v>
      </c>
      <c r="K21" s="19"/>
      <c r="L21" s="28">
        <f t="shared" si="7"/>
        <v>140</v>
      </c>
      <c r="M21" s="29">
        <f t="shared" ref="M21:M22" si="8">IF(L21="","",_xlfn.RANK.EQ(L21,$L$19:$L$25,0))</f>
        <v>3</v>
      </c>
    </row>
    <row r="22" ht="15.75" customHeight="1">
      <c r="A22" s="16">
        <v>4.0</v>
      </c>
      <c r="B22" s="17" t="s">
        <v>38</v>
      </c>
      <c r="C22" s="27">
        <v>28.0</v>
      </c>
      <c r="D22" s="27">
        <v>30.0</v>
      </c>
      <c r="E22" s="27">
        <v>26.0</v>
      </c>
      <c r="F22" s="27">
        <v>30.0</v>
      </c>
      <c r="G22" s="27">
        <v>29.0</v>
      </c>
      <c r="H22" s="27">
        <v>30.0</v>
      </c>
      <c r="I22" s="28">
        <f t="shared" si="5"/>
        <v>28.83333333</v>
      </c>
      <c r="J22" s="28">
        <f t="shared" si="6"/>
        <v>143</v>
      </c>
      <c r="K22" s="19"/>
      <c r="L22" s="28">
        <f t="shared" si="7"/>
        <v>143</v>
      </c>
      <c r="M22" s="29">
        <f t="shared" si="8"/>
        <v>2</v>
      </c>
    </row>
    <row r="23" ht="15.75" customHeight="1">
      <c r="A23" s="16">
        <v>5.0</v>
      </c>
      <c r="B23" s="17" t="s">
        <v>39</v>
      </c>
      <c r="C23" s="27">
        <v>26.0</v>
      </c>
      <c r="D23" s="27">
        <v>25.0</v>
      </c>
      <c r="E23" s="27">
        <v>27.0</v>
      </c>
      <c r="F23" s="27">
        <v>27.0</v>
      </c>
      <c r="G23" s="27">
        <v>26.0</v>
      </c>
      <c r="H23" s="27">
        <v>25.0</v>
      </c>
      <c r="I23" s="28">
        <f t="shared" si="5"/>
        <v>26</v>
      </c>
      <c r="J23" s="28">
        <f t="shared" si="6"/>
        <v>131</v>
      </c>
      <c r="K23" s="19"/>
      <c r="L23" s="28">
        <f t="shared" si="7"/>
        <v>131</v>
      </c>
      <c r="M23" s="29"/>
    </row>
    <row r="24" ht="15.75" customHeight="1">
      <c r="A24" s="16">
        <v>6.0</v>
      </c>
      <c r="B24" s="17" t="s">
        <v>40</v>
      </c>
      <c r="C24" s="27">
        <v>25.0</v>
      </c>
      <c r="D24" s="27">
        <v>25.0</v>
      </c>
      <c r="E24" s="27">
        <v>25.0</v>
      </c>
      <c r="F24" s="27">
        <v>25.0</v>
      </c>
      <c r="G24" s="27">
        <v>25.0</v>
      </c>
      <c r="H24" s="27">
        <v>26.0</v>
      </c>
      <c r="I24" s="28">
        <f t="shared" si="5"/>
        <v>25.16666667</v>
      </c>
      <c r="J24" s="28">
        <f t="shared" si="6"/>
        <v>125</v>
      </c>
      <c r="K24" s="19"/>
      <c r="L24" s="28">
        <f t="shared" si="7"/>
        <v>125</v>
      </c>
      <c r="M24" s="29"/>
    </row>
    <row r="25" ht="15.75" customHeight="1">
      <c r="A25" s="16">
        <v>7.0</v>
      </c>
      <c r="B25" s="17" t="s">
        <v>41</v>
      </c>
      <c r="C25" s="27">
        <v>30.0</v>
      </c>
      <c r="D25" s="27">
        <v>29.0</v>
      </c>
      <c r="E25" s="27">
        <v>30.0</v>
      </c>
      <c r="F25" s="27">
        <v>28.0</v>
      </c>
      <c r="G25" s="27">
        <v>30.0</v>
      </c>
      <c r="H25" s="27">
        <v>29.0</v>
      </c>
      <c r="I25" s="28">
        <f t="shared" si="5"/>
        <v>29.33333333</v>
      </c>
      <c r="J25" s="28">
        <f t="shared" si="6"/>
        <v>147</v>
      </c>
      <c r="K25" s="19"/>
      <c r="L25" s="28">
        <f t="shared" si="7"/>
        <v>147</v>
      </c>
      <c r="M25" s="29">
        <f>IF(L25="","",_xlfn.RANK.EQ(L25,$L$19:$L$25,0))</f>
        <v>1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5.63"/>
    <col customWidth="1" min="3" max="26" width="11.0"/>
  </cols>
  <sheetData>
    <row r="1" ht="15.75" customHeight="1">
      <c r="A1" s="1" t="s">
        <v>0</v>
      </c>
      <c r="B1" s="4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2</v>
      </c>
      <c r="B3" s="4" t="s">
        <v>3</v>
      </c>
      <c r="C3" s="3"/>
      <c r="D3" s="4" t="s">
        <v>4</v>
      </c>
      <c r="E3" s="3"/>
      <c r="F3" s="5" t="s">
        <v>5</v>
      </c>
      <c r="G3" s="3"/>
      <c r="H3" s="3"/>
      <c r="I3" s="3"/>
      <c r="J3" s="3"/>
      <c r="K3" s="3"/>
      <c r="L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3"/>
      <c r="B5" s="4" t="s">
        <v>6</v>
      </c>
      <c r="C5" s="3"/>
      <c r="D5" s="5" t="s">
        <v>7</v>
      </c>
      <c r="E5" s="3"/>
      <c r="F5" s="3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5.75" customHeight="1">
      <c r="A8" s="7" t="s">
        <v>8</v>
      </c>
      <c r="B8" s="7" t="s">
        <v>9</v>
      </c>
      <c r="C8" s="8" t="s">
        <v>10</v>
      </c>
      <c r="D8" s="9"/>
      <c r="E8" s="9"/>
      <c r="F8" s="9"/>
      <c r="G8" s="10"/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</row>
    <row r="9" ht="15.75" customHeight="1">
      <c r="A9" s="11"/>
      <c r="B9" s="11"/>
      <c r="C9" s="12">
        <v>1.0</v>
      </c>
      <c r="D9" s="12">
        <v>2.0</v>
      </c>
      <c r="E9" s="12">
        <v>3.0</v>
      </c>
      <c r="F9" s="12">
        <v>4.0</v>
      </c>
      <c r="G9" s="12">
        <v>5.0</v>
      </c>
      <c r="H9" s="11"/>
      <c r="I9" s="11"/>
      <c r="J9" s="11"/>
      <c r="K9" s="11"/>
      <c r="L9" s="11"/>
    </row>
    <row r="10" ht="15.75" customHeight="1">
      <c r="A10" s="21" t="s">
        <v>21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ht="15.75" customHeight="1">
      <c r="A11" s="16">
        <v>1.0</v>
      </c>
      <c r="B11" s="17" t="s">
        <v>33</v>
      </c>
      <c r="C11" s="27">
        <v>30.0</v>
      </c>
      <c r="D11" s="27">
        <v>29.0</v>
      </c>
      <c r="E11" s="27">
        <v>28.0</v>
      </c>
      <c r="F11" s="27">
        <v>30.0</v>
      </c>
      <c r="G11" s="27">
        <v>29.0</v>
      </c>
      <c r="H11" s="28">
        <f t="shared" ref="H11:H13" si="1">AVERAGE(C11:G11)</f>
        <v>29.2</v>
      </c>
      <c r="I11" s="28">
        <f t="shared" ref="I11:I13" si="2">SUM(C11:G11)</f>
        <v>146</v>
      </c>
      <c r="J11" s="19"/>
      <c r="K11" s="28">
        <f t="shared" ref="K11:K13" si="3">I11-J11</f>
        <v>146</v>
      </c>
      <c r="L11" s="29">
        <f t="shared" ref="L11:L13" si="4">IF(K11="","",_xlfn.RANK.EQ(K11,$K$10:$K$13,0))</f>
        <v>1</v>
      </c>
    </row>
    <row r="12" ht="15.75" customHeight="1">
      <c r="A12" s="16">
        <v>2.0</v>
      </c>
      <c r="B12" s="17" t="s">
        <v>20</v>
      </c>
      <c r="C12" s="27">
        <v>28.0</v>
      </c>
      <c r="D12" s="27">
        <v>30.0</v>
      </c>
      <c r="E12" s="27">
        <v>29.0</v>
      </c>
      <c r="F12" s="27">
        <v>28.0</v>
      </c>
      <c r="G12" s="27">
        <v>30.0</v>
      </c>
      <c r="H12" s="28">
        <f t="shared" si="1"/>
        <v>29</v>
      </c>
      <c r="I12" s="28">
        <f t="shared" si="2"/>
        <v>145</v>
      </c>
      <c r="J12" s="19"/>
      <c r="K12" s="28">
        <f t="shared" si="3"/>
        <v>145</v>
      </c>
      <c r="L12" s="29">
        <f t="shared" si="4"/>
        <v>2</v>
      </c>
    </row>
    <row r="13" ht="15.75" customHeight="1">
      <c r="A13" s="16">
        <v>3.0</v>
      </c>
      <c r="B13" s="17" t="s">
        <v>34</v>
      </c>
      <c r="C13" s="27">
        <v>29.0</v>
      </c>
      <c r="D13" s="27">
        <v>28.0</v>
      </c>
      <c r="E13" s="27">
        <v>30.0</v>
      </c>
      <c r="F13" s="27">
        <v>29.0</v>
      </c>
      <c r="G13" s="27">
        <v>28.0</v>
      </c>
      <c r="H13" s="28">
        <f t="shared" si="1"/>
        <v>28.8</v>
      </c>
      <c r="I13" s="28">
        <f t="shared" si="2"/>
        <v>144</v>
      </c>
      <c r="J13" s="19"/>
      <c r="K13" s="28">
        <f t="shared" si="3"/>
        <v>144</v>
      </c>
      <c r="L13" s="29">
        <f t="shared" si="4"/>
        <v>3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6.75"/>
    <col customWidth="1" min="3" max="26" width="11.0"/>
  </cols>
  <sheetData>
    <row r="1" ht="15.75" customHeight="1">
      <c r="A1" s="1" t="s">
        <v>0</v>
      </c>
      <c r="B1" s="4" t="s">
        <v>43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2</v>
      </c>
      <c r="B3" s="4" t="s">
        <v>3</v>
      </c>
      <c r="C3" s="3"/>
      <c r="D3" s="4" t="s">
        <v>4</v>
      </c>
      <c r="E3" s="3"/>
      <c r="F3" s="5" t="s">
        <v>5</v>
      </c>
      <c r="G3" s="3"/>
      <c r="H3" s="3"/>
      <c r="I3" s="3"/>
      <c r="J3" s="3"/>
      <c r="K3" s="3"/>
      <c r="L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3"/>
      <c r="B5" s="4" t="s">
        <v>6</v>
      </c>
      <c r="C5" s="3"/>
      <c r="D5" s="5" t="s">
        <v>7</v>
      </c>
      <c r="E5" s="3"/>
      <c r="F5" s="3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5.75" customHeight="1">
      <c r="A8" s="7" t="s">
        <v>8</v>
      </c>
      <c r="B8" s="7" t="s">
        <v>9</v>
      </c>
      <c r="C8" s="8" t="s">
        <v>10</v>
      </c>
      <c r="D8" s="9"/>
      <c r="E8" s="9"/>
      <c r="F8" s="9"/>
      <c r="G8" s="10"/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</row>
    <row r="9" ht="15.75" customHeight="1">
      <c r="A9" s="11"/>
      <c r="B9" s="11"/>
      <c r="C9" s="12">
        <v>1.0</v>
      </c>
      <c r="D9" s="12">
        <v>2.0</v>
      </c>
      <c r="E9" s="12">
        <v>3.0</v>
      </c>
      <c r="F9" s="12">
        <v>4.0</v>
      </c>
      <c r="G9" s="12">
        <v>5.0</v>
      </c>
      <c r="H9" s="11"/>
      <c r="I9" s="11"/>
      <c r="J9" s="11"/>
      <c r="K9" s="11"/>
      <c r="L9" s="11"/>
    </row>
    <row r="10" ht="15.75" customHeight="1">
      <c r="A10" s="21" t="s">
        <v>44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ht="15.75" customHeight="1">
      <c r="A11" s="16">
        <v>1.0</v>
      </c>
      <c r="B11" s="17" t="s">
        <v>45</v>
      </c>
      <c r="C11" s="27">
        <v>28.0</v>
      </c>
      <c r="D11" s="27">
        <v>28.0</v>
      </c>
      <c r="E11" s="27">
        <v>29.0</v>
      </c>
      <c r="F11" s="27">
        <v>29.0</v>
      </c>
      <c r="G11" s="27">
        <v>29.0</v>
      </c>
      <c r="H11" s="28">
        <f>AVERAGE(C11:G11)</f>
        <v>28.6</v>
      </c>
      <c r="I11" s="28">
        <f>SUM(C11:G11)</f>
        <v>143</v>
      </c>
      <c r="J11" s="19"/>
      <c r="K11" s="28">
        <f>I11-J11</f>
        <v>143</v>
      </c>
      <c r="L11" s="29">
        <v>2.0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6.5"/>
    <col customWidth="1" min="3" max="26" width="11.0"/>
  </cols>
  <sheetData>
    <row r="1" ht="15.75" customHeight="1">
      <c r="A1" s="1" t="s">
        <v>0</v>
      </c>
      <c r="B1" s="4" t="s">
        <v>46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2</v>
      </c>
      <c r="B3" s="4" t="s">
        <v>3</v>
      </c>
      <c r="C3" s="3"/>
      <c r="D3" s="4" t="s">
        <v>4</v>
      </c>
      <c r="E3" s="3"/>
      <c r="F3" s="5" t="s">
        <v>5</v>
      </c>
      <c r="G3" s="3"/>
      <c r="H3" s="3"/>
      <c r="I3" s="3"/>
      <c r="J3" s="3"/>
      <c r="K3" s="3"/>
      <c r="L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3"/>
      <c r="B5" s="4" t="s">
        <v>6</v>
      </c>
      <c r="C5" s="3"/>
      <c r="D5" s="5" t="s">
        <v>7</v>
      </c>
      <c r="E5" s="3"/>
      <c r="F5" s="3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5.75" customHeight="1">
      <c r="A8" s="7" t="s">
        <v>8</v>
      </c>
      <c r="B8" s="7" t="s">
        <v>9</v>
      </c>
      <c r="C8" s="8" t="s">
        <v>10</v>
      </c>
      <c r="D8" s="9"/>
      <c r="E8" s="9"/>
      <c r="F8" s="9"/>
      <c r="G8" s="10"/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</row>
    <row r="9" ht="15.75" customHeight="1">
      <c r="A9" s="11"/>
      <c r="B9" s="11"/>
      <c r="C9" s="12">
        <v>1.0</v>
      </c>
      <c r="D9" s="12">
        <v>2.0</v>
      </c>
      <c r="E9" s="12">
        <v>3.0</v>
      </c>
      <c r="F9" s="12">
        <v>4.0</v>
      </c>
      <c r="G9" s="12">
        <v>5.0</v>
      </c>
      <c r="H9" s="11"/>
      <c r="I9" s="11"/>
      <c r="J9" s="11"/>
      <c r="K9" s="11"/>
      <c r="L9" s="11"/>
    </row>
    <row r="10" ht="15.75" customHeight="1">
      <c r="A10" s="21" t="s">
        <v>21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ht="15.75" customHeight="1">
      <c r="A11" s="16">
        <v>1.0</v>
      </c>
      <c r="B11" s="17" t="s">
        <v>32</v>
      </c>
      <c r="C11" s="27">
        <v>30.0</v>
      </c>
      <c r="D11" s="27">
        <v>28.0</v>
      </c>
      <c r="E11" s="27">
        <v>30.0</v>
      </c>
      <c r="F11" s="27">
        <v>29.0</v>
      </c>
      <c r="G11" s="27">
        <v>30.0</v>
      </c>
      <c r="H11" s="28">
        <f t="shared" ref="H11:H12" si="1">AVERAGE(C11:G11)</f>
        <v>29.4</v>
      </c>
      <c r="I11" s="28">
        <f t="shared" ref="I11:I12" si="2">SUM(C11:G11)</f>
        <v>147</v>
      </c>
      <c r="J11" s="19"/>
      <c r="K11" s="28">
        <f t="shared" ref="K11:K12" si="3">I11-J11</f>
        <v>147</v>
      </c>
      <c r="L11" s="20">
        <v>1.0</v>
      </c>
    </row>
    <row r="12" ht="15.75" customHeight="1">
      <c r="A12" s="16">
        <v>2.0</v>
      </c>
      <c r="B12" s="17" t="s">
        <v>20</v>
      </c>
      <c r="C12" s="27">
        <v>29.0</v>
      </c>
      <c r="D12" s="27">
        <v>29.0</v>
      </c>
      <c r="E12" s="27">
        <v>29.0</v>
      </c>
      <c r="F12" s="27">
        <v>28.0</v>
      </c>
      <c r="G12" s="27">
        <v>29.0</v>
      </c>
      <c r="H12" s="28">
        <f t="shared" si="1"/>
        <v>28.8</v>
      </c>
      <c r="I12" s="28">
        <f t="shared" si="2"/>
        <v>144</v>
      </c>
      <c r="J12" s="19"/>
      <c r="K12" s="28">
        <f t="shared" si="3"/>
        <v>144</v>
      </c>
      <c r="L12" s="20">
        <v>2.0</v>
      </c>
    </row>
    <row r="13" ht="15.75" customHeight="1">
      <c r="A13" s="30" t="s">
        <v>25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ht="15.75" customHeight="1">
      <c r="A14" s="16">
        <v>1.0</v>
      </c>
      <c r="B14" s="17" t="s">
        <v>47</v>
      </c>
      <c r="C14" s="27">
        <v>29.0</v>
      </c>
      <c r="D14" s="27">
        <v>29.0</v>
      </c>
      <c r="E14" s="27">
        <v>29.0</v>
      </c>
      <c r="F14" s="27">
        <v>29.0</v>
      </c>
      <c r="G14" s="27">
        <v>29.0</v>
      </c>
      <c r="H14" s="28">
        <f>AVERAGE(C14:G14)</f>
        <v>29</v>
      </c>
      <c r="I14" s="28">
        <f>SUM(C14:G14)</f>
        <v>145</v>
      </c>
      <c r="J14" s="19"/>
      <c r="K14" s="28">
        <f>I14-J14</f>
        <v>145</v>
      </c>
      <c r="L14" s="20">
        <v>2.0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8.25"/>
    <col customWidth="1" min="3" max="26" width="11.0"/>
  </cols>
  <sheetData>
    <row r="1" ht="15.75" customHeight="1">
      <c r="A1" s="1" t="s">
        <v>0</v>
      </c>
      <c r="B1" s="4" t="s">
        <v>48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2</v>
      </c>
      <c r="B3" s="4" t="s">
        <v>3</v>
      </c>
      <c r="C3" s="3"/>
      <c r="D3" s="4" t="s">
        <v>4</v>
      </c>
      <c r="E3" s="3"/>
      <c r="F3" s="5" t="s">
        <v>5</v>
      </c>
      <c r="G3" s="3"/>
      <c r="H3" s="3"/>
      <c r="I3" s="3"/>
      <c r="J3" s="3"/>
      <c r="K3" s="3"/>
      <c r="L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3"/>
      <c r="B5" s="4" t="s">
        <v>6</v>
      </c>
      <c r="C5" s="3"/>
      <c r="D5" s="5" t="s">
        <v>7</v>
      </c>
      <c r="E5" s="3"/>
      <c r="F5" s="5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5.75" customHeight="1">
      <c r="A8" s="7" t="s">
        <v>8</v>
      </c>
      <c r="B8" s="7" t="s">
        <v>9</v>
      </c>
      <c r="C8" s="8" t="s">
        <v>10</v>
      </c>
      <c r="D8" s="9"/>
      <c r="E8" s="9"/>
      <c r="F8" s="9"/>
      <c r="G8" s="10"/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</row>
    <row r="9" ht="15.75" customHeight="1">
      <c r="A9" s="11"/>
      <c r="B9" s="11"/>
      <c r="C9" s="12">
        <v>1.0</v>
      </c>
      <c r="D9" s="12">
        <v>2.0</v>
      </c>
      <c r="E9" s="12">
        <v>3.0</v>
      </c>
      <c r="F9" s="12">
        <v>4.0</v>
      </c>
      <c r="G9" s="12">
        <v>5.0</v>
      </c>
      <c r="H9" s="11"/>
      <c r="I9" s="11"/>
      <c r="J9" s="11"/>
      <c r="K9" s="11"/>
      <c r="L9" s="11"/>
    </row>
    <row r="10" ht="15.75" customHeight="1">
      <c r="A10" s="21" t="s">
        <v>49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ht="15.75" customHeight="1">
      <c r="A11" s="16">
        <v>1.0</v>
      </c>
      <c r="B11" s="17" t="s">
        <v>50</v>
      </c>
      <c r="C11" s="27">
        <v>29.0</v>
      </c>
      <c r="D11" s="27">
        <v>27.0</v>
      </c>
      <c r="E11" s="27">
        <v>30.0</v>
      </c>
      <c r="F11" s="27">
        <v>28.0</v>
      </c>
      <c r="G11" s="27">
        <v>29.0</v>
      </c>
      <c r="H11" s="28">
        <f t="shared" ref="H11:H14" si="1">AVERAGE(C11:G11)</f>
        <v>28.6</v>
      </c>
      <c r="I11" s="28">
        <f t="shared" ref="I11:I14" si="2">SUM(C11:G11)</f>
        <v>143</v>
      </c>
      <c r="J11" s="19"/>
      <c r="K11" s="28">
        <f t="shared" ref="K11:K14" si="3">I11-J11</f>
        <v>143</v>
      </c>
      <c r="L11" s="29">
        <f t="shared" ref="L11:L14" si="4">IF(K11="","",_xlfn.RANK.EQ(K11,$K$10:$K$14,0))</f>
        <v>2</v>
      </c>
    </row>
    <row r="12" ht="15.75" customHeight="1">
      <c r="A12" s="16">
        <v>2.0</v>
      </c>
      <c r="B12" s="17" t="s">
        <v>51</v>
      </c>
      <c r="C12" s="27">
        <v>30.0</v>
      </c>
      <c r="D12" s="27">
        <v>30.0</v>
      </c>
      <c r="E12" s="27">
        <v>29.0</v>
      </c>
      <c r="F12" s="27">
        <v>30.0</v>
      </c>
      <c r="G12" s="27">
        <v>30.0</v>
      </c>
      <c r="H12" s="28">
        <f t="shared" si="1"/>
        <v>29.8</v>
      </c>
      <c r="I12" s="28">
        <f t="shared" si="2"/>
        <v>149</v>
      </c>
      <c r="J12" s="19"/>
      <c r="K12" s="28">
        <f t="shared" si="3"/>
        <v>149</v>
      </c>
      <c r="L12" s="29">
        <f t="shared" si="4"/>
        <v>1</v>
      </c>
    </row>
    <row r="13" ht="15.75" customHeight="1">
      <c r="A13" s="16">
        <v>3.0</v>
      </c>
      <c r="B13" s="17" t="s">
        <v>52</v>
      </c>
      <c r="C13" s="27">
        <v>28.0</v>
      </c>
      <c r="D13" s="27">
        <v>29.0</v>
      </c>
      <c r="E13" s="27">
        <v>28.0</v>
      </c>
      <c r="F13" s="27">
        <v>27.0</v>
      </c>
      <c r="G13" s="27">
        <v>27.0</v>
      </c>
      <c r="H13" s="28">
        <f t="shared" si="1"/>
        <v>27.8</v>
      </c>
      <c r="I13" s="28">
        <f t="shared" si="2"/>
        <v>139</v>
      </c>
      <c r="J13" s="19"/>
      <c r="K13" s="28">
        <f t="shared" si="3"/>
        <v>139</v>
      </c>
      <c r="L13" s="29">
        <f t="shared" si="4"/>
        <v>3</v>
      </c>
    </row>
    <row r="14" ht="15.75" customHeight="1">
      <c r="A14" s="16">
        <v>4.0</v>
      </c>
      <c r="B14" s="17" t="s">
        <v>53</v>
      </c>
      <c r="C14" s="27">
        <v>27.0</v>
      </c>
      <c r="D14" s="27">
        <v>28.0</v>
      </c>
      <c r="E14" s="27">
        <v>27.0</v>
      </c>
      <c r="F14" s="27">
        <v>29.0</v>
      </c>
      <c r="G14" s="27">
        <v>28.0</v>
      </c>
      <c r="H14" s="28">
        <f t="shared" si="1"/>
        <v>27.8</v>
      </c>
      <c r="I14" s="28">
        <f t="shared" si="2"/>
        <v>139</v>
      </c>
      <c r="J14" s="19"/>
      <c r="K14" s="28">
        <f t="shared" si="3"/>
        <v>139</v>
      </c>
      <c r="L14" s="29">
        <f t="shared" si="4"/>
        <v>3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